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3" sheetId="1" r:id="rId1"/>
  </sheets>
  <definedNames>
    <definedName name="_xlnm.Print_Titles" localSheetId="0">'Sheet3'!$1:$1</definedName>
  </definedNames>
  <calcPr fullCalcOnLoad="1"/>
</workbook>
</file>

<file path=xl/sharedStrings.xml><?xml version="1.0" encoding="utf-8"?>
<sst xmlns="http://schemas.openxmlformats.org/spreadsheetml/2006/main" count="293" uniqueCount="195">
  <si>
    <t>نام آزمون</t>
  </si>
  <si>
    <t>مقدار رزمارینیک اسید به روش کروماتوگرافی مایع</t>
  </si>
  <si>
    <t>اندازه گیری ویسکوزیته</t>
  </si>
  <si>
    <t>تعیین درصد روغن در گیاهان و بذرها و کنجاله ها</t>
  </si>
  <si>
    <t>عصاره گیری از گیاهان</t>
  </si>
  <si>
    <t>تعیین اسانس در گلاب و عرقیجات</t>
  </si>
  <si>
    <t>ردیف</t>
  </si>
  <si>
    <t>ISIRI 2274-5</t>
  </si>
  <si>
    <t>WCL78</t>
  </si>
  <si>
    <t>WCL79</t>
  </si>
  <si>
    <t>WCL83</t>
  </si>
  <si>
    <t>WCL77</t>
  </si>
  <si>
    <t>WCL80</t>
  </si>
  <si>
    <t>WCL81</t>
  </si>
  <si>
    <t>WCL84</t>
  </si>
  <si>
    <t>WCL82</t>
  </si>
  <si>
    <t>WCL87</t>
  </si>
  <si>
    <t>WCL89</t>
  </si>
  <si>
    <t>IN HOUSE</t>
  </si>
  <si>
    <t>خواندن درصد عبور و جذب در تک طول موج  برای یک محلول آماده</t>
  </si>
  <si>
    <t>تعیین مقدار پلی ساکارید در برگ و ژل آلوئه بر حسب منوز</t>
  </si>
  <si>
    <t>تعیین مقدار باربالوئین در برگ و عصاره آلوئه ورا</t>
  </si>
  <si>
    <t>تعیین آلفا بیزابولول توسط دستگاه اسپکتروفتومتر</t>
  </si>
  <si>
    <t>تعیین خاکسترتام</t>
  </si>
  <si>
    <t>تعیین خاکستر نامحلول دراسید</t>
  </si>
  <si>
    <t>تعیین خاکستر محلول دراسید</t>
  </si>
  <si>
    <t>تعیین نقطه انجماد</t>
  </si>
  <si>
    <t xml:space="preserve">آزمون حلالیت در الکل </t>
  </si>
  <si>
    <t>آزمون حلالیت در روغن</t>
  </si>
  <si>
    <t>تعیین درصد مواد فرار</t>
  </si>
  <si>
    <t>ISIRI 1487</t>
  </si>
  <si>
    <t>تعیین میزان واکس در اسانس گل سرخ</t>
  </si>
  <si>
    <t>تست حلالیت  و رنگ ، بو ، شفافیت</t>
  </si>
  <si>
    <t>Bp2015</t>
  </si>
  <si>
    <t>WCL101</t>
  </si>
  <si>
    <t>قیمت (ریال)</t>
  </si>
  <si>
    <t xml:space="preserve">قیمت با احتساب 9% ارزش افزوده (ریال)  </t>
  </si>
  <si>
    <t>جمع کل هزینه آزمون</t>
  </si>
  <si>
    <t>حداقل نمونه مورد نیاز</t>
  </si>
  <si>
    <t>انتخاب آزمون</t>
  </si>
  <si>
    <t>تاریخ تقاضا:</t>
  </si>
  <si>
    <t>مرجع / روش  آزمون</t>
  </si>
  <si>
    <t>کد نمونه (الزامی):</t>
  </si>
  <si>
    <t>pH</t>
  </si>
  <si>
    <t>تعیین مقدار روغن های فرار (اسانسها) در گیاهان</t>
  </si>
  <si>
    <t>تعیین اتانول</t>
  </si>
  <si>
    <t>اندازه گیری عدد اسیدی در روغن ها و چربی های گیاهی و حیوانی</t>
  </si>
  <si>
    <t>عدد اسیدی (اسیدهای چرب آزاد)</t>
  </si>
  <si>
    <t>عدد پراکسید</t>
  </si>
  <si>
    <t xml:space="preserve">عدد صابونی </t>
  </si>
  <si>
    <t>مواد غیر قابل صابونی شدن</t>
  </si>
  <si>
    <t>عدد یدی</t>
  </si>
  <si>
    <t>تعیین مقدار آب</t>
  </si>
  <si>
    <t>آزمون تعیین درجه الکلی</t>
  </si>
  <si>
    <t>اندازه گیری مقدارتام اسانس فرآورده های الکلی</t>
  </si>
  <si>
    <t>WCL13</t>
  </si>
  <si>
    <t>تعیین مقدار کلروژنیک اسید به روش کروماتوگرافی مایع</t>
  </si>
  <si>
    <t>تعیین مقدار تیمول به روش کروماتوگرافی گازی</t>
  </si>
  <si>
    <t>WCL90</t>
  </si>
  <si>
    <t>تعیین درصد ساکارز</t>
  </si>
  <si>
    <t>تعیین فعالیت دیاستازی (روش کیفی)</t>
  </si>
  <si>
    <t>تعیین نسبت فروکتوز به گلوکوز</t>
  </si>
  <si>
    <t>هدایت الکتریکی</t>
  </si>
  <si>
    <t xml:space="preserve">میزان اسانس (عرقیجات) </t>
  </si>
  <si>
    <t>کروماتوگرافی گازی اسانس ها</t>
  </si>
  <si>
    <t>ISIRI16019-2</t>
  </si>
  <si>
    <t>تجزیه متیل استرهای اسید چرب به روش گاز کروماتوگرافی</t>
  </si>
  <si>
    <t>ISIRI4091</t>
  </si>
  <si>
    <t>اندازه گیری ضریب شکست - بریکس</t>
  </si>
  <si>
    <t>ISIRI2274-6</t>
  </si>
  <si>
    <t>باقیمانده خشک عصاره</t>
  </si>
  <si>
    <t>تعیین ترکیبات اسانس رزماری به روش کروماتوگرافی گازی</t>
  </si>
  <si>
    <t>ISIRI 415-1</t>
  </si>
  <si>
    <t>BP 2015</t>
  </si>
  <si>
    <t>10 ml</t>
  </si>
  <si>
    <t>150 ml</t>
  </si>
  <si>
    <t>10 g</t>
  </si>
  <si>
    <t>500 ml</t>
  </si>
  <si>
    <t>5 ml</t>
  </si>
  <si>
    <t>5 g</t>
  </si>
  <si>
    <t>20 g</t>
  </si>
  <si>
    <t>100 g</t>
  </si>
  <si>
    <t>250 g</t>
  </si>
  <si>
    <t>15 g</t>
  </si>
  <si>
    <t>50g</t>
  </si>
  <si>
    <t>20 ml</t>
  </si>
  <si>
    <t>20g</t>
  </si>
  <si>
    <t xml:space="preserve">کد ملی/شماره اقتصادی: </t>
  </si>
  <si>
    <t xml:space="preserve">  ایمیل:</t>
  </si>
  <si>
    <t>100 g plant or 5 ml Extract</t>
  </si>
  <si>
    <t>2 ml</t>
  </si>
  <si>
    <t>100 g plant or 2 ml Essence</t>
  </si>
  <si>
    <t>10 g Oil</t>
  </si>
  <si>
    <t>100 g plant or 1 ml Extract</t>
  </si>
  <si>
    <t>100 g plant or 100 ml Extract</t>
  </si>
  <si>
    <t>100 g plant or 20 ml Extract</t>
  </si>
  <si>
    <t>10 g or 5 plant leaf</t>
  </si>
  <si>
    <t>100 g or 5 plant leaf</t>
  </si>
  <si>
    <t>7 ml</t>
  </si>
  <si>
    <t>110 ml</t>
  </si>
  <si>
    <t xml:space="preserve"> 100 ml</t>
  </si>
  <si>
    <t>آدرس و کــد پستــی:</t>
  </si>
  <si>
    <t>در صورت درخواست آزمونی که در لیست فوق نمی باشد، نیاز به مذاکره و توافق طرفین می باشد.</t>
  </si>
  <si>
    <t xml:space="preserve">نــام نمـونـه:   </t>
  </si>
  <si>
    <t>آزمون شناسائی استافیلوکوکوس اورئوس</t>
  </si>
  <si>
    <t>آزمون شناسائی سالمونلا</t>
  </si>
  <si>
    <t>آزمون شناسائی اشرشیاکلی</t>
  </si>
  <si>
    <t xml:space="preserve">آزمون شناسائی کلستریدیوم                    </t>
  </si>
  <si>
    <t xml:space="preserve">آزمون شمارش باکتر های مقاوم به صفرا </t>
  </si>
  <si>
    <t xml:space="preserve">آزمون مبارزه ای                                   </t>
  </si>
  <si>
    <t xml:space="preserve">آزمون شناسایی کاندیدا آلبیکنس </t>
  </si>
  <si>
    <t>آزمونهای میکروبیولوژی</t>
  </si>
  <si>
    <t>آزمونهای شیمی</t>
  </si>
  <si>
    <t>لازم به ذکر است:</t>
  </si>
  <si>
    <t>تاریخ دریافت نمونه:</t>
  </si>
  <si>
    <t>تاریخ ارائه نتیجه آزمون:</t>
  </si>
  <si>
    <t xml:space="preserve">شماره سریال نمونه: </t>
  </si>
  <si>
    <t>شماره درخواست:</t>
  </si>
  <si>
    <r>
      <t xml:space="preserve"> (بند 5-2-2) </t>
    </r>
    <r>
      <rPr>
        <sz val="10"/>
        <color indexed="8"/>
        <rFont val="Helvetica CE"/>
        <family val="2"/>
      </rPr>
      <t>ISIRI1487</t>
    </r>
  </si>
  <si>
    <r>
      <t xml:space="preserve"> (بند 8-8) (</t>
    </r>
    <r>
      <rPr>
        <sz val="10"/>
        <color indexed="8"/>
        <rFont val="Helvetica CE"/>
        <family val="2"/>
      </rPr>
      <t>I.H.P (1382</t>
    </r>
    <r>
      <rPr>
        <sz val="10"/>
        <color indexed="8"/>
        <rFont val="IRANSans"/>
        <family val="1"/>
      </rPr>
      <t xml:space="preserve"> </t>
    </r>
  </si>
  <si>
    <r>
      <t xml:space="preserve">(بند 10-3) </t>
    </r>
    <r>
      <rPr>
        <sz val="10"/>
        <color indexed="8"/>
        <rFont val="Helvetica CE"/>
        <family val="2"/>
      </rPr>
      <t>ISIRI4178</t>
    </r>
  </si>
  <si>
    <r>
      <t>USP38</t>
    </r>
    <r>
      <rPr>
        <sz val="10"/>
        <color indexed="8"/>
        <rFont val="IRANSans"/>
        <family val="1"/>
      </rPr>
      <t xml:space="preserve">-&lt;401&gt; - </t>
    </r>
    <r>
      <rPr>
        <sz val="10"/>
        <color indexed="8"/>
        <rFont val="Helvetica CE"/>
        <family val="2"/>
      </rPr>
      <t>method I</t>
    </r>
  </si>
  <si>
    <r>
      <t>&lt;</t>
    </r>
    <r>
      <rPr>
        <sz val="10"/>
        <color indexed="8"/>
        <rFont val="Helvetica CE"/>
        <family val="2"/>
      </rPr>
      <t>USP38</t>
    </r>
    <r>
      <rPr>
        <sz val="10"/>
        <color indexed="8"/>
        <rFont val="IRANSans"/>
        <family val="1"/>
      </rPr>
      <t xml:space="preserve">-&lt;401  </t>
    </r>
  </si>
  <si>
    <r>
      <t xml:space="preserve">اندازه گیری عدد صابونی در روغن ها و چربی های گیاهی </t>
    </r>
    <r>
      <rPr>
        <sz val="11"/>
        <color indexed="8"/>
        <rFont val="Times New Roman"/>
        <family val="1"/>
      </rPr>
      <t>–</t>
    </r>
    <r>
      <rPr>
        <sz val="11"/>
        <color indexed="8"/>
        <rFont val="IRANSans"/>
        <family val="1"/>
      </rPr>
      <t xml:space="preserve"> (روش الف)</t>
    </r>
  </si>
  <si>
    <r>
      <t xml:space="preserve"> (بند 6-1-1 -الف) </t>
    </r>
    <r>
      <rPr>
        <sz val="10"/>
        <color indexed="8"/>
        <rFont val="Helvetica CE"/>
        <family val="2"/>
      </rPr>
      <t>ISIRI105.1</t>
    </r>
    <r>
      <rPr>
        <sz val="10"/>
        <color indexed="8"/>
        <rFont val="IRANSans"/>
        <family val="1"/>
      </rPr>
      <t xml:space="preserve"> </t>
    </r>
  </si>
  <si>
    <r>
      <t>USP38</t>
    </r>
    <r>
      <rPr>
        <sz val="10"/>
        <color indexed="8"/>
        <rFont val="IRANSans"/>
        <family val="1"/>
      </rPr>
      <t xml:space="preserve">-&lt;401&gt; </t>
    </r>
  </si>
  <si>
    <r>
      <t>USP38</t>
    </r>
    <r>
      <rPr>
        <sz val="10"/>
        <color indexed="8"/>
        <rFont val="IRANSans"/>
        <family val="1"/>
      </rPr>
      <t xml:space="preserve">-&lt;921&gt; - </t>
    </r>
    <r>
      <rPr>
        <sz val="10"/>
        <color indexed="8"/>
        <rFont val="Helvetica CE"/>
        <family val="2"/>
      </rPr>
      <t>method II</t>
    </r>
    <r>
      <rPr>
        <sz val="10"/>
        <color indexed="8"/>
        <rFont val="IRANSans"/>
        <family val="1"/>
      </rPr>
      <t xml:space="preserve"> </t>
    </r>
  </si>
  <si>
    <r>
      <t xml:space="preserve">اسانس ها </t>
    </r>
    <r>
      <rPr>
        <sz val="11"/>
        <color indexed="8"/>
        <rFont val="Times New Roman"/>
        <family val="1"/>
      </rPr>
      <t>–</t>
    </r>
    <r>
      <rPr>
        <sz val="11"/>
        <color indexed="8"/>
        <rFont val="IRANSans"/>
        <family val="1"/>
      </rPr>
      <t xml:space="preserve"> اندازه گیری چرخش نوری</t>
    </r>
  </si>
  <si>
    <r>
      <t xml:space="preserve">اسانس ها </t>
    </r>
    <r>
      <rPr>
        <sz val="11"/>
        <color indexed="8"/>
        <rFont val="Times New Roman"/>
        <family val="1"/>
      </rPr>
      <t>–</t>
    </r>
    <r>
      <rPr>
        <sz val="11"/>
        <color indexed="8"/>
        <rFont val="IRANSans"/>
        <family val="1"/>
      </rPr>
      <t xml:space="preserve"> اندازه گیری چگالی نسبی در دمای 20 زینه سلسیوس</t>
    </r>
  </si>
  <si>
    <r>
      <t>&lt;</t>
    </r>
    <r>
      <rPr>
        <sz val="10"/>
        <color indexed="8"/>
        <rFont val="Helvetica CE"/>
        <family val="2"/>
      </rPr>
      <t>USP38</t>
    </r>
    <r>
      <rPr>
        <sz val="10"/>
        <color indexed="8"/>
        <rFont val="IRANSans"/>
        <family val="1"/>
      </rPr>
      <t xml:space="preserve">-&lt;841 </t>
    </r>
  </si>
  <si>
    <r>
      <t xml:space="preserve"> (بند 3-2) </t>
    </r>
    <r>
      <rPr>
        <sz val="10"/>
        <color indexed="8"/>
        <rFont val="Helvetica CE"/>
        <family val="2"/>
      </rPr>
      <t>ISIRI 613</t>
    </r>
    <r>
      <rPr>
        <sz val="10"/>
        <color indexed="8"/>
        <rFont val="IRANSans"/>
        <family val="1"/>
      </rPr>
      <t xml:space="preserve">  </t>
    </r>
  </si>
  <si>
    <r>
      <t>تعیین مقدار پلی فنل تام بر حسب گالیک اسید به روش اسپکتروفتومتری (</t>
    </r>
    <r>
      <rPr>
        <sz val="11"/>
        <color indexed="8"/>
        <rFont val="Helvetica CE"/>
        <family val="2"/>
      </rPr>
      <t>UV-VIS</t>
    </r>
    <r>
      <rPr>
        <sz val="11"/>
        <color indexed="8"/>
        <rFont val="IRANSans"/>
        <family val="1"/>
      </rPr>
      <t>)</t>
    </r>
  </si>
  <si>
    <r>
      <t>تعیین مقدار پلی فنل تام بر حسب تانیک اسید به روش اسپکتروفتومتری (</t>
    </r>
    <r>
      <rPr>
        <sz val="11"/>
        <color indexed="8"/>
        <rFont val="Helvetica CE"/>
        <family val="2"/>
      </rPr>
      <t>UV-VIS</t>
    </r>
    <r>
      <rPr>
        <sz val="11"/>
        <color indexed="8"/>
        <rFont val="IRANSans"/>
        <family val="1"/>
      </rPr>
      <t>)</t>
    </r>
  </si>
  <si>
    <r>
      <t>تعیین مقدار کربوهیدرات بر حسب منوز به روش اسپکتروفتومتری (</t>
    </r>
    <r>
      <rPr>
        <sz val="11"/>
        <color indexed="8"/>
        <rFont val="Helvetica CE"/>
        <family val="2"/>
      </rPr>
      <t>UV-VIS</t>
    </r>
    <r>
      <rPr>
        <sz val="11"/>
        <color indexed="8"/>
        <rFont val="IRANSans"/>
        <family val="1"/>
      </rPr>
      <t>)</t>
    </r>
  </si>
  <si>
    <r>
      <t>تعیین مقدار کربوهیدرات بر حسب اینولین به روش اسپکتروفتومتری (</t>
    </r>
    <r>
      <rPr>
        <sz val="11"/>
        <color indexed="8"/>
        <rFont val="Helvetica CE"/>
        <family val="2"/>
      </rPr>
      <t>UV-VIS</t>
    </r>
    <r>
      <rPr>
        <sz val="11"/>
        <color indexed="8"/>
        <rFont val="IRANSans"/>
        <family val="1"/>
      </rPr>
      <t>)</t>
    </r>
  </si>
  <si>
    <r>
      <t>تعیین مقدار پلی ساکارید بر حسب گالاکتوز به روش اسپکتروفتومتری (</t>
    </r>
    <r>
      <rPr>
        <sz val="11"/>
        <color indexed="8"/>
        <rFont val="Helvetica CE"/>
        <family val="2"/>
      </rPr>
      <t>UV-VIS</t>
    </r>
    <r>
      <rPr>
        <sz val="11"/>
        <color indexed="8"/>
        <rFont val="IRANSans"/>
        <family val="1"/>
      </rPr>
      <t>)</t>
    </r>
  </si>
  <si>
    <r>
      <t>تعیین مقدار آمینو اسید بر اساس آلانین به روش اسپکتروفتومتری (</t>
    </r>
    <r>
      <rPr>
        <sz val="11"/>
        <color indexed="8"/>
        <rFont val="Helvetica CE"/>
        <family val="2"/>
      </rPr>
      <t>UV-VIS</t>
    </r>
    <r>
      <rPr>
        <sz val="11"/>
        <color indexed="8"/>
        <rFont val="IRANSans"/>
        <family val="1"/>
      </rPr>
      <t>)</t>
    </r>
  </si>
  <si>
    <r>
      <t xml:space="preserve"> (بند 7-3-4-3 ) </t>
    </r>
    <r>
      <rPr>
        <sz val="10"/>
        <color indexed="8"/>
        <rFont val="Helvetica CE"/>
        <family val="2"/>
      </rPr>
      <t>ISIRI92</t>
    </r>
  </si>
  <si>
    <r>
      <t xml:space="preserve"> (بند 7-7)    </t>
    </r>
    <r>
      <rPr>
        <sz val="10"/>
        <color indexed="8"/>
        <rFont val="Helvetica CE"/>
        <family val="2"/>
      </rPr>
      <t>ISIRI92</t>
    </r>
  </si>
  <si>
    <r>
      <t xml:space="preserve"> (بند 7-4)    </t>
    </r>
    <r>
      <rPr>
        <sz val="10"/>
        <color indexed="8"/>
        <rFont val="Helvetica CE"/>
        <family val="2"/>
      </rPr>
      <t>ISIRI92</t>
    </r>
  </si>
  <si>
    <r>
      <t>تشخیص وجود هیدروکسی متیل فورفورال (</t>
    </r>
    <r>
      <rPr>
        <sz val="11"/>
        <color indexed="8"/>
        <rFont val="Helvetica CE"/>
        <family val="2"/>
      </rPr>
      <t>HMF</t>
    </r>
    <r>
      <rPr>
        <sz val="11"/>
        <color indexed="8"/>
        <rFont val="IRANSans"/>
        <family val="1"/>
      </rPr>
      <t xml:space="preserve">) </t>
    </r>
    <r>
      <rPr>
        <sz val="11"/>
        <color indexed="8"/>
        <rFont val="Times New Roman"/>
        <family val="1"/>
      </rPr>
      <t>–</t>
    </r>
    <r>
      <rPr>
        <sz val="11"/>
        <color indexed="8"/>
        <rFont val="IRANSans"/>
        <family val="1"/>
      </rPr>
      <t xml:space="preserve"> (روش کیفی)</t>
    </r>
  </si>
  <si>
    <r>
      <t xml:space="preserve"> (بند 7-11)  </t>
    </r>
    <r>
      <rPr>
        <sz val="10"/>
        <color indexed="8"/>
        <rFont val="Helvetica CE"/>
        <family val="2"/>
      </rPr>
      <t>ISIRI92</t>
    </r>
  </si>
  <si>
    <r>
      <t xml:space="preserve"> (بند 7-10)  </t>
    </r>
    <r>
      <rPr>
        <sz val="10"/>
        <color indexed="8"/>
        <rFont val="Helvetica CE"/>
        <family val="2"/>
      </rPr>
      <t>ISIRI92</t>
    </r>
  </si>
  <si>
    <r>
      <t xml:space="preserve"> (بند 5-2-8)  </t>
    </r>
    <r>
      <rPr>
        <sz val="10"/>
        <color indexed="8"/>
        <rFont val="Helvetica CE"/>
        <family val="2"/>
      </rPr>
      <t>ISIRI1487</t>
    </r>
  </si>
  <si>
    <r>
      <t>BP2015-Appendix</t>
    </r>
    <r>
      <rPr>
        <sz val="10"/>
        <color indexed="8"/>
        <rFont val="IRANSans"/>
        <family val="1"/>
      </rPr>
      <t xml:space="preserve"> </t>
    </r>
    <r>
      <rPr>
        <sz val="10"/>
        <color indexed="8"/>
        <rFont val="Helvetica CE"/>
        <family val="2"/>
      </rPr>
      <t>XI R -volume V/P</t>
    </r>
  </si>
  <si>
    <r>
      <t>BP2015</t>
    </r>
    <r>
      <rPr>
        <sz val="10"/>
        <color indexed="8"/>
        <rFont val="IRANSans"/>
        <family val="1"/>
      </rPr>
      <t xml:space="preserve"> </t>
    </r>
    <r>
      <rPr>
        <sz val="10"/>
        <color indexed="8"/>
        <rFont val="Times New Roman"/>
        <family val="1"/>
      </rPr>
      <t>–</t>
    </r>
    <r>
      <rPr>
        <sz val="10"/>
        <color indexed="8"/>
        <rFont val="Helvetica CE"/>
        <family val="2"/>
      </rPr>
      <t>volume III A. rosemary oil</t>
    </r>
  </si>
  <si>
    <r>
      <t>کروماتوگرافی مایع با کارایی بالا ((</t>
    </r>
    <r>
      <rPr>
        <sz val="11"/>
        <color indexed="8"/>
        <rFont val="Helvetica CE"/>
        <family val="2"/>
      </rPr>
      <t>HPLC</t>
    </r>
    <r>
      <rPr>
        <sz val="11"/>
        <color indexed="8"/>
        <rFont val="IRANSans"/>
        <family val="1"/>
      </rPr>
      <t>)) با تفسیر</t>
    </r>
  </si>
  <si>
    <r>
      <t xml:space="preserve">تعیین مقدار کوئر ستین در عصاره توسط دستگاه کروماتوگرافی با کارایی بالا( </t>
    </r>
    <r>
      <rPr>
        <sz val="11"/>
        <color indexed="8"/>
        <rFont val="Helvetica CE"/>
        <family val="2"/>
      </rPr>
      <t>HPLC</t>
    </r>
    <r>
      <rPr>
        <sz val="11"/>
        <color indexed="8"/>
        <rFont val="IRANSans"/>
        <family val="1"/>
      </rPr>
      <t>)</t>
    </r>
  </si>
  <si>
    <r>
      <t xml:space="preserve">تعیین مقدارآپی جنین در عصاره مایع و خشک بابونه توسط دستگاه </t>
    </r>
    <r>
      <rPr>
        <sz val="11"/>
        <color indexed="8"/>
        <rFont val="Helvetica CE"/>
        <family val="2"/>
      </rPr>
      <t>HPLC</t>
    </r>
  </si>
  <si>
    <r>
      <t xml:space="preserve">تعیین مقدار گلوکومانان در آلوئه توسط  دستگاه  اسپکتروفتومتری </t>
    </r>
    <r>
      <rPr>
        <sz val="11"/>
        <color indexed="8"/>
        <rFont val="Helvetica CE"/>
        <family val="2"/>
      </rPr>
      <t>UV-VIs</t>
    </r>
  </si>
  <si>
    <r>
      <t>تعیین مقدار آمینو اسید در عصاره ریشه گزنه به روش اسپکتروفتومتری</t>
    </r>
    <r>
      <rPr>
        <sz val="11"/>
        <color indexed="8"/>
        <rFont val="Helvetica CE"/>
        <family val="2"/>
      </rPr>
      <t>UV-VIS</t>
    </r>
  </si>
  <si>
    <r>
      <t>تعیین کامازولن در گیاه و عصاره و اسانس بابونه به روش اسپکتروفتومتر</t>
    </r>
    <r>
      <rPr>
        <sz val="11"/>
        <color indexed="8"/>
        <rFont val="Helvetica CE"/>
        <family val="2"/>
      </rPr>
      <t>UV-VIS</t>
    </r>
  </si>
  <si>
    <r>
      <t>تعیین مقدار آنتوسیانین در برگ مو به روش اسپکتروفتومتری</t>
    </r>
    <r>
      <rPr>
        <sz val="11"/>
        <color indexed="8"/>
        <rFont val="Helvetica CE"/>
        <family val="2"/>
      </rPr>
      <t>UV-VIS</t>
    </r>
  </si>
  <si>
    <r>
      <t>تعیین مقدار آنتوسیانین در چای ترش به روش اسپکتروفتومتری</t>
    </r>
    <r>
      <rPr>
        <sz val="11"/>
        <color indexed="8"/>
        <rFont val="Helvetica CE"/>
        <family val="2"/>
      </rPr>
      <t>UV-VIS</t>
    </r>
  </si>
  <si>
    <r>
      <t>تعیین آنتوسیانین در برگ توت فرنگی  به روش اسپکتروفتومتری</t>
    </r>
    <r>
      <rPr>
        <sz val="11"/>
        <color indexed="8"/>
        <rFont val="Helvetica CE"/>
        <family val="2"/>
      </rPr>
      <t>UV-VIS</t>
    </r>
    <r>
      <rPr>
        <sz val="11"/>
        <color indexed="8"/>
        <rFont val="IRANSans"/>
        <family val="1"/>
      </rPr>
      <t xml:space="preserve">  </t>
    </r>
  </si>
  <si>
    <r>
      <t xml:space="preserve">تعیین کلروژنیک  اسید در عصاره برگ کنگر فرنگی به روش </t>
    </r>
    <r>
      <rPr>
        <sz val="11"/>
        <color indexed="8"/>
        <rFont val="Helvetica CE"/>
        <family val="2"/>
      </rPr>
      <t>HPLC</t>
    </r>
    <r>
      <rPr>
        <sz val="11"/>
        <color indexed="8"/>
        <rFont val="IRANSans"/>
        <family val="1"/>
      </rPr>
      <t xml:space="preserve">  </t>
    </r>
  </si>
  <si>
    <r>
      <t xml:space="preserve">تعیین کپسایسین ودی هیدروکپسایسین درگیاه وعصاره فلفل به روش  </t>
    </r>
    <r>
      <rPr>
        <sz val="11"/>
        <color indexed="8"/>
        <rFont val="Helvetica CE"/>
        <family val="2"/>
      </rPr>
      <t>HPLC</t>
    </r>
  </si>
  <si>
    <r>
      <t xml:space="preserve">تعیین مقدار آپی جنین -7- گلیکوزید در بابونه با دستگاه  </t>
    </r>
    <r>
      <rPr>
        <sz val="11"/>
        <color indexed="8"/>
        <rFont val="Helvetica CE"/>
        <family val="2"/>
      </rPr>
      <t>HPLC</t>
    </r>
  </si>
  <si>
    <r>
      <t xml:space="preserve">تعیین اولئوروپین  در برگ زیتون توسط دستگاه </t>
    </r>
    <r>
      <rPr>
        <sz val="11"/>
        <color indexed="8"/>
        <rFont val="Helvetica CE"/>
        <family val="2"/>
      </rPr>
      <t>HPLC</t>
    </r>
  </si>
  <si>
    <r>
      <t>آزمون ( اسپکتروفتومتر )</t>
    </r>
    <r>
      <rPr>
        <sz val="11"/>
        <color indexed="8"/>
        <rFont val="Helvetica CE"/>
        <family val="2"/>
      </rPr>
      <t>UV-VIS</t>
    </r>
  </si>
  <si>
    <r>
      <t xml:space="preserve">تعین مقدار تیمول و کارواکرول در گیاه آویشن به روش </t>
    </r>
    <r>
      <rPr>
        <sz val="11"/>
        <color indexed="8"/>
        <rFont val="Helvetica CE"/>
        <family val="2"/>
      </rPr>
      <t>GC</t>
    </r>
  </si>
  <si>
    <r>
      <t xml:space="preserve">تعین مقدار لوتئولین در  شنبلیله به روش </t>
    </r>
    <r>
      <rPr>
        <sz val="11"/>
        <color indexed="8"/>
        <rFont val="Helvetica CE"/>
        <family val="2"/>
      </rPr>
      <t>HPLC</t>
    </r>
  </si>
  <si>
    <r>
      <t xml:space="preserve">تعین مقدار ساپونین در  خارخسک به روش اسپکتروفتومتری </t>
    </r>
    <r>
      <rPr>
        <sz val="11"/>
        <color indexed="8"/>
        <rFont val="Helvetica CE"/>
        <family val="2"/>
      </rPr>
      <t>UV-VIS</t>
    </r>
  </si>
  <si>
    <r>
      <t xml:space="preserve">تعین مقدار فنولیک تام بر حسب گالیک اسید به روش اسپکتروفتومتری </t>
    </r>
    <r>
      <rPr>
        <sz val="11"/>
        <color indexed="8"/>
        <rFont val="Helvetica CE"/>
        <family val="2"/>
      </rPr>
      <t>UV-VIS</t>
    </r>
  </si>
  <si>
    <r>
      <t xml:space="preserve"> (</t>
    </r>
    <r>
      <rPr>
        <sz val="10"/>
        <color indexed="8"/>
        <rFont val="Helvetica CE"/>
        <family val="2"/>
      </rPr>
      <t>spindle- viscometers) BP2015-Appendix V H</t>
    </r>
    <r>
      <rPr>
        <sz val="10"/>
        <color indexed="8"/>
        <rFont val="IRANSans"/>
        <family val="1"/>
      </rPr>
      <t xml:space="preserve"> </t>
    </r>
    <r>
      <rPr>
        <sz val="10"/>
        <color indexed="8"/>
        <rFont val="Helvetica CE"/>
        <family val="2"/>
      </rPr>
      <t>viscose</t>
    </r>
  </si>
  <si>
    <t xml:space="preserve">نام مشتـری / ســازمان: </t>
  </si>
  <si>
    <t xml:space="preserve">شماره تماس/ فکس:  </t>
  </si>
  <si>
    <r>
      <t>BP2015-Volum</t>
    </r>
    <r>
      <rPr>
        <sz val="10"/>
        <color indexed="8"/>
        <rFont val="IRANSans"/>
        <family val="1"/>
      </rPr>
      <t xml:space="preserve"> </t>
    </r>
    <r>
      <rPr>
        <sz val="10"/>
        <color indexed="8"/>
        <rFont val="Helvetica CE"/>
        <family val="2"/>
      </rPr>
      <t>V – Appendix VIII-page 283-method III</t>
    </r>
  </si>
  <si>
    <r>
      <t>USP38</t>
    </r>
    <r>
      <rPr>
        <sz val="10"/>
        <color indexed="8"/>
        <rFont val="IRANSans"/>
        <family val="1"/>
      </rPr>
      <t xml:space="preserve">-&lt;401&gt; </t>
    </r>
    <r>
      <rPr>
        <sz val="10"/>
        <color indexed="8"/>
        <rFont val="Helvetica CE"/>
        <family val="2"/>
      </rPr>
      <t>Method I</t>
    </r>
    <r>
      <rPr>
        <sz val="10"/>
        <color indexed="8"/>
        <rFont val="IRANSans"/>
        <family val="1"/>
      </rPr>
      <t xml:space="preserve"> (</t>
    </r>
    <r>
      <rPr>
        <sz val="10"/>
        <color indexed="8"/>
        <rFont val="Helvetica CE"/>
        <family val="2"/>
      </rPr>
      <t>HANUS METHOD</t>
    </r>
    <r>
      <rPr>
        <sz val="10"/>
        <color indexed="8"/>
        <rFont val="IRANSans"/>
        <family val="1"/>
      </rPr>
      <t>)</t>
    </r>
  </si>
  <si>
    <r>
      <t>Iranian</t>
    </r>
    <r>
      <rPr>
        <sz val="10"/>
        <color indexed="8"/>
        <rFont val="IRANSans"/>
        <family val="1"/>
      </rPr>
      <t xml:space="preserve"> </t>
    </r>
    <r>
      <rPr>
        <sz val="10"/>
        <color indexed="8"/>
        <rFont val="Helvetica CE"/>
        <family val="2"/>
      </rPr>
      <t>herbal pharmacopoeia</t>
    </r>
  </si>
  <si>
    <r>
      <t>تعیین مقدار تانن و پلی فنل بر حسب الاژیک اسید به روش اسپکتروفتومتری (</t>
    </r>
    <r>
      <rPr>
        <sz val="11"/>
        <color indexed="8"/>
        <rFont val="Helvetica CE"/>
        <family val="2"/>
      </rPr>
      <t>UV-VIS</t>
    </r>
    <r>
      <rPr>
        <sz val="11"/>
        <color indexed="8"/>
        <rFont val="IRANSans"/>
        <family val="1"/>
      </rPr>
      <t>)</t>
    </r>
  </si>
  <si>
    <r>
      <t>تعیین مقدار آمینو اسید بر اساس آسپارژین منو هیدرات به روش اسپکتروفتومتری (</t>
    </r>
    <r>
      <rPr>
        <sz val="11"/>
        <color indexed="8"/>
        <rFont val="Helvetica CE"/>
        <family val="2"/>
      </rPr>
      <t>UV-VIS</t>
    </r>
    <r>
      <rPr>
        <sz val="11"/>
        <color indexed="8"/>
        <rFont val="IRANSans"/>
        <family val="1"/>
      </rPr>
      <t>)</t>
    </r>
  </si>
  <si>
    <r>
      <t>تعیین مقدار سیلیمارین بر حسب سیلیبین در بذروعصاره خارمریم به روش اسپکتروفتومتری</t>
    </r>
    <r>
      <rPr>
        <sz val="11"/>
        <color indexed="8"/>
        <rFont val="Helvetica CE"/>
        <family val="2"/>
      </rPr>
      <t>UV-VIS</t>
    </r>
  </si>
  <si>
    <r>
      <t xml:space="preserve">تعیین درصد پلی ساکارید ها برحسب گالاکتوز و منوز   با دستگاه اسپکتروفتومتری </t>
    </r>
    <r>
      <rPr>
        <sz val="11"/>
        <color indexed="8"/>
        <rFont val="Helvetica CE"/>
        <family val="2"/>
      </rPr>
      <t>UV-VIS</t>
    </r>
  </si>
  <si>
    <r>
      <t>تعیین مقدار پلی ساکارید ها در عصاره ریشه گزنه بر حسب گالاکتوز به روش اسپکتروفتومتری</t>
    </r>
    <r>
      <rPr>
        <sz val="11"/>
        <color indexed="8"/>
        <rFont val="Helvetica CE"/>
        <family val="2"/>
      </rPr>
      <t>UV-VIS</t>
    </r>
  </si>
  <si>
    <r>
      <t>تعیین مجموع تیمول و کارواکرول در عصاره آویشن به روش اسپکتروفتومتری</t>
    </r>
    <r>
      <rPr>
        <sz val="11"/>
        <color indexed="8"/>
        <rFont val="Helvetica CE"/>
        <family val="2"/>
      </rPr>
      <t>UV-VIS</t>
    </r>
    <r>
      <rPr>
        <sz val="11"/>
        <color indexed="8"/>
        <rFont val="IRANSans"/>
        <family val="1"/>
      </rPr>
      <t xml:space="preserve">  </t>
    </r>
  </si>
  <si>
    <r>
      <t xml:space="preserve">تعین مقدار فلانوئید بر حسب هایپروسید در  علف طلا به روش اسپکتروفتومتری </t>
    </r>
    <r>
      <rPr>
        <sz val="11"/>
        <color indexed="8"/>
        <rFont val="Helvetica CE"/>
        <family val="2"/>
      </rPr>
      <t>UV-VIS</t>
    </r>
  </si>
  <si>
    <r>
      <t xml:space="preserve">تعین مقدار فلاونوئید تام و فنولیک تام در  چوب مسواک به روش اسپکتروفتومتری </t>
    </r>
    <r>
      <rPr>
        <sz val="11"/>
        <color indexed="8"/>
        <rFont val="Helvetica CE"/>
        <family val="2"/>
      </rPr>
      <t>UV-VIS</t>
    </r>
  </si>
  <si>
    <r>
      <t>کروماتوگرافی گازی ((</t>
    </r>
    <r>
      <rPr>
        <sz val="11"/>
        <color indexed="8"/>
        <rFont val="Helvetica CE"/>
        <family val="2"/>
      </rPr>
      <t>GC</t>
    </r>
    <r>
      <rPr>
        <sz val="11"/>
        <color indexed="8"/>
        <rFont val="IRANSans"/>
        <family val="1"/>
      </rPr>
      <t>)) باتفسیر</t>
    </r>
  </si>
  <si>
    <r>
      <t xml:space="preserve">مشتری گرامی؛ خواهشمند است هزینه کل آزمون با احتساب ارزش افزوده را به شماره کارت 6037691990071375 بانک صادرات بنام شرکت باریج اسانس کاشان واریز و فیش واریزی را به شماره 08644466045 فاکس و یا به ایمیل  </t>
    </r>
    <r>
      <rPr>
        <b/>
        <sz val="12"/>
        <color indexed="8"/>
        <rFont val="Helvetica CE"/>
        <family val="2"/>
      </rPr>
      <t>Barij6@gmail.com</t>
    </r>
    <r>
      <rPr>
        <b/>
        <sz val="12"/>
        <color indexed="8"/>
        <rFont val="IRANSans"/>
        <family val="1"/>
      </rPr>
      <t xml:space="preserve"> ارسال نمایید.</t>
    </r>
  </si>
  <si>
    <t>زمان - روز کاری</t>
  </si>
  <si>
    <t>WML26-USP40</t>
  </si>
  <si>
    <t>WML25-USP40</t>
  </si>
  <si>
    <t>WML22-USP40</t>
  </si>
  <si>
    <t>WML21-USP40</t>
  </si>
  <si>
    <t>WML23-USP40</t>
  </si>
  <si>
    <t>WML48-USP40</t>
  </si>
  <si>
    <t>WML19-USP40</t>
  </si>
  <si>
    <t>WML13-USP40</t>
  </si>
  <si>
    <t>WML24-USP40</t>
  </si>
  <si>
    <t>WML20-USP40</t>
  </si>
  <si>
    <t>شمارش کلی کپک و مخمر</t>
  </si>
  <si>
    <t xml:space="preserve">آزمون شمارش کلی میکروارگانیسم های مزوفیل هوازی </t>
  </si>
  <si>
    <t xml:space="preserve">آزمون شناسایی سودوموناس </t>
  </si>
  <si>
    <r>
      <t xml:space="preserve">مشتری گرامی خواهشمند است آزمون  مورد نظر را بر اساس جدول ذیل انتخاب نموده و در  باکس </t>
    </r>
    <r>
      <rPr>
        <b/>
        <sz val="11"/>
        <color indexed="10"/>
        <rFont val="IRANSans"/>
        <family val="1"/>
      </rPr>
      <t>انتخاب آزمون</t>
    </r>
    <r>
      <rPr>
        <b/>
        <sz val="11"/>
        <color indexed="8"/>
        <rFont val="IRANSans"/>
        <family val="1"/>
      </rPr>
      <t xml:space="preserve">  عدد </t>
    </r>
    <r>
      <rPr>
        <b/>
        <u val="single"/>
        <sz val="11"/>
        <color indexed="8"/>
        <rFont val="IRANSans"/>
        <family val="1"/>
      </rPr>
      <t>1</t>
    </r>
    <r>
      <rPr>
        <b/>
        <sz val="11"/>
        <color indexed="8"/>
        <rFont val="IRANSans"/>
        <family val="1"/>
      </rPr>
      <t xml:space="preserve">  را  جهت تایید نام آزمون و محاسبه قیمت وارد نمایید.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</si>
</sst>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ريال&quot;#,##0_-;&quot;ريال&quot;#,##0\-"/>
    <numFmt numFmtId="173" formatCode="&quot;ريال&quot;#,##0_-;[Red]&quot;ريال&quot;#,##0\-"/>
    <numFmt numFmtId="174" formatCode="&quot;ريال&quot;#,##0.00_-;&quot;ريال&quot;#,##0.00\-"/>
    <numFmt numFmtId="175" formatCode="&quot;ريال&quot;#,##0.00_-;[Red]&quot;ريال&quot;#,##0.00\-"/>
    <numFmt numFmtId="176" formatCode="_-&quot;ريال&quot;* #,##0_-;_-&quot;ريال&quot;* #,##0\-;_-&quot;ريال&quot;* &quot;-&quot;_-;_-@_-"/>
    <numFmt numFmtId="177" formatCode="_-&quot;ريال&quot;* #,##0.00_-;_-&quot;ريال&quot;* #,##0.00\-;_-&quot;ريال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Helvetica CE"/>
      <family val="2"/>
    </font>
    <font>
      <sz val="10"/>
      <color indexed="8"/>
      <name val="IRANSans"/>
      <family val="1"/>
    </font>
    <font>
      <sz val="11"/>
      <color indexed="8"/>
      <name val="IRANSans"/>
      <family val="1"/>
    </font>
    <font>
      <sz val="11"/>
      <color indexed="8"/>
      <name val="Helvetica CE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IRANSans"/>
      <family val="1"/>
    </font>
    <font>
      <b/>
      <sz val="12"/>
      <color indexed="8"/>
      <name val="Helvetica CE"/>
      <family val="2"/>
    </font>
    <font>
      <b/>
      <sz val="11"/>
      <color indexed="8"/>
      <name val="IRANSans"/>
      <family val="1"/>
    </font>
    <font>
      <b/>
      <sz val="11"/>
      <color indexed="10"/>
      <name val="IRANSans"/>
      <family val="1"/>
    </font>
    <font>
      <b/>
      <u val="single"/>
      <sz val="11"/>
      <color indexed="8"/>
      <name val="IRANSan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IRANSans"/>
      <family val="1"/>
    </font>
    <font>
      <b/>
      <sz val="10"/>
      <color indexed="8"/>
      <name val="Helvetica CE"/>
      <family val="2"/>
    </font>
    <font>
      <b/>
      <sz val="8"/>
      <color indexed="8"/>
      <name val="Helvetica CE"/>
      <family val="2"/>
    </font>
    <font>
      <sz val="9"/>
      <color indexed="8"/>
      <name val="Helvetica CE"/>
      <family val="2"/>
    </font>
    <font>
      <sz val="8"/>
      <color indexed="8"/>
      <name val="Helvetica CE"/>
      <family val="2"/>
    </font>
    <font>
      <sz val="12"/>
      <color indexed="8"/>
      <name val="IRANSans"/>
      <family val="1"/>
    </font>
    <font>
      <b/>
      <sz val="16"/>
      <color indexed="8"/>
      <name val="IRANSans"/>
      <family val="1"/>
    </font>
    <font>
      <b/>
      <sz val="20"/>
      <color indexed="17"/>
      <name val="IRANSan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IRANSans"/>
      <family val="1"/>
    </font>
    <font>
      <b/>
      <sz val="10"/>
      <color rgb="FF000000"/>
      <name val="IRANSans"/>
      <family val="1"/>
    </font>
    <font>
      <sz val="10"/>
      <color rgb="FF000000"/>
      <name val="Helvetica CE"/>
      <family val="2"/>
    </font>
    <font>
      <b/>
      <sz val="10"/>
      <color rgb="FF000000"/>
      <name val="Helvetica CE"/>
      <family val="2"/>
    </font>
    <font>
      <b/>
      <sz val="8"/>
      <color rgb="FF000000"/>
      <name val="Helvetica CE"/>
      <family val="2"/>
    </font>
    <font>
      <sz val="9"/>
      <color rgb="FF000000"/>
      <name val="Helvetica CE"/>
      <family val="2"/>
    </font>
    <font>
      <sz val="8"/>
      <color rgb="FF000000"/>
      <name val="Helvetica CE"/>
      <family val="2"/>
    </font>
    <font>
      <sz val="10"/>
      <color rgb="FF000000"/>
      <name val="IRANSans"/>
      <family val="1"/>
    </font>
    <font>
      <sz val="12"/>
      <color rgb="FF000000"/>
      <name val="IRANSans"/>
      <family val="1"/>
    </font>
    <font>
      <sz val="11"/>
      <color rgb="FF000000"/>
      <name val="IRANSans"/>
      <family val="1"/>
    </font>
    <font>
      <b/>
      <sz val="16"/>
      <color rgb="FF000000"/>
      <name val="IRANSans"/>
      <family val="1"/>
    </font>
    <font>
      <sz val="11"/>
      <color rgb="FF000000"/>
      <name val="Helvetica CE"/>
      <family val="2"/>
    </font>
    <font>
      <b/>
      <sz val="12"/>
      <color rgb="FF000000"/>
      <name val="IRANSans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theme="1"/>
      </top>
      <bottom style="medium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>
        <color theme="1"/>
      </bottom>
    </border>
    <border>
      <left style="thin"/>
      <right>
        <color indexed="63"/>
      </right>
      <top style="thin"/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>
        <color theme="0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/>
      <top/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57" fillId="34" borderId="10" xfId="0" applyFont="1" applyFill="1" applyBorder="1" applyAlignment="1">
      <alignment horizontal="center" vertical="center" wrapText="1" readingOrder="2"/>
    </xf>
    <xf numFmtId="0" fontId="57" fillId="34" borderId="11" xfId="0" applyFont="1" applyFill="1" applyBorder="1" applyAlignment="1">
      <alignment horizontal="center" vertical="center" wrapText="1" readingOrder="2"/>
    </xf>
    <xf numFmtId="0" fontId="58" fillId="35" borderId="12" xfId="0" applyFont="1" applyFill="1" applyBorder="1" applyAlignment="1">
      <alignment horizontal="right" vertical="center" readingOrder="2"/>
    </xf>
    <xf numFmtId="0" fontId="59" fillId="0" borderId="12" xfId="0" applyFont="1" applyBorder="1" applyAlignment="1">
      <alignment vertical="center"/>
    </xf>
    <xf numFmtId="0" fontId="58" fillId="35" borderId="13" xfId="0" applyFont="1" applyFill="1" applyBorder="1" applyAlignment="1">
      <alignment vertical="center" readingOrder="2"/>
    </xf>
    <xf numFmtId="0" fontId="58" fillId="35" borderId="13" xfId="0" applyFont="1" applyFill="1" applyBorder="1" applyAlignment="1">
      <alignment horizontal="right" vertical="center" readingOrder="2"/>
    </xf>
    <xf numFmtId="0" fontId="58" fillId="35" borderId="14" xfId="0" applyFont="1" applyFill="1" applyBorder="1" applyAlignment="1">
      <alignment vertical="center" readingOrder="2"/>
    </xf>
    <xf numFmtId="0" fontId="60" fillId="35" borderId="15" xfId="0" applyFont="1" applyFill="1" applyBorder="1" applyAlignment="1">
      <alignment vertical="center"/>
    </xf>
    <xf numFmtId="0" fontId="60" fillId="35" borderId="16" xfId="0" applyFont="1" applyFill="1" applyBorder="1" applyAlignment="1">
      <alignment vertical="center"/>
    </xf>
    <xf numFmtId="0" fontId="60" fillId="35" borderId="17" xfId="0" applyFont="1" applyFill="1" applyBorder="1" applyAlignment="1">
      <alignment vertical="center"/>
    </xf>
    <xf numFmtId="0" fontId="59" fillId="35" borderId="18" xfId="0" applyFont="1" applyFill="1" applyBorder="1" applyAlignment="1">
      <alignment vertical="center"/>
    </xf>
    <xf numFmtId="0" fontId="58" fillId="35" borderId="19" xfId="0" applyFont="1" applyFill="1" applyBorder="1" applyAlignment="1">
      <alignment horizontal="right" vertical="center" readingOrder="2"/>
    </xf>
    <xf numFmtId="0" fontId="60" fillId="35" borderId="20" xfId="0" applyFont="1" applyFill="1" applyBorder="1" applyAlignment="1">
      <alignment vertical="center"/>
    </xf>
    <xf numFmtId="0" fontId="60" fillId="35" borderId="21" xfId="0" applyFont="1" applyFill="1" applyBorder="1" applyAlignment="1">
      <alignment vertical="center"/>
    </xf>
    <xf numFmtId="0" fontId="58" fillId="35" borderId="16" xfId="0" applyFont="1" applyFill="1" applyBorder="1" applyAlignment="1">
      <alignment horizontal="right" vertical="center" readingOrder="2"/>
    </xf>
    <xf numFmtId="0" fontId="58" fillId="35" borderId="22" xfId="0" applyFont="1" applyFill="1" applyBorder="1" applyAlignment="1">
      <alignment vertical="center" readingOrder="2"/>
    </xf>
    <xf numFmtId="0" fontId="58" fillId="35" borderId="23" xfId="0" applyFont="1" applyFill="1" applyBorder="1" applyAlignment="1">
      <alignment vertical="center" readingOrder="2"/>
    </xf>
    <xf numFmtId="0" fontId="61" fillId="0" borderId="24" xfId="0" applyFont="1" applyBorder="1" applyAlignment="1">
      <alignment horizontal="center" vertical="center"/>
    </xf>
    <xf numFmtId="3" fontId="60" fillId="35" borderId="24" xfId="0" applyNumberFormat="1" applyFont="1" applyFill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/>
    </xf>
    <xf numFmtId="0" fontId="59" fillId="36" borderId="24" xfId="0" applyFont="1" applyFill="1" applyBorder="1" applyAlignment="1">
      <alignment horizontal="center" vertical="center"/>
    </xf>
    <xf numFmtId="0" fontId="58" fillId="34" borderId="25" xfId="0" applyFont="1" applyFill="1" applyBorder="1" applyAlignment="1">
      <alignment horizontal="center" vertical="center" wrapText="1" readingOrder="2"/>
    </xf>
    <xf numFmtId="3" fontId="60" fillId="35" borderId="24" xfId="0" applyNumberFormat="1" applyFont="1" applyFill="1" applyBorder="1" applyAlignment="1">
      <alignment horizontal="center" vertical="center"/>
    </xf>
    <xf numFmtId="0" fontId="59" fillId="0" borderId="24" xfId="0" applyFont="1" applyBorder="1" applyAlignment="1">
      <alignment horizontal="center" vertical="center" wrapText="1" readingOrder="2"/>
    </xf>
    <xf numFmtId="0" fontId="64" fillId="0" borderId="24" xfId="0" applyFont="1" applyBorder="1" applyAlignment="1">
      <alignment horizontal="center" vertical="center" wrapText="1" readingOrder="2"/>
    </xf>
    <xf numFmtId="0" fontId="59" fillId="0" borderId="24" xfId="0" applyFont="1" applyBorder="1" applyAlignment="1">
      <alignment horizontal="center" vertical="center" wrapText="1" readingOrder="1"/>
    </xf>
    <xf numFmtId="0" fontId="64" fillId="0" borderId="24" xfId="0" applyFont="1" applyBorder="1" applyAlignment="1">
      <alignment horizontal="center" vertical="center" wrapText="1" readingOrder="1"/>
    </xf>
    <xf numFmtId="0" fontId="58" fillId="35" borderId="19" xfId="0" applyFont="1" applyFill="1" applyBorder="1" applyAlignment="1">
      <alignment horizontal="right" vertical="center" readingOrder="2"/>
    </xf>
    <xf numFmtId="0" fontId="57" fillId="34" borderId="0" xfId="0" applyFont="1" applyFill="1" applyBorder="1" applyAlignment="1">
      <alignment horizontal="center" vertical="center" wrapText="1" readingOrder="2"/>
    </xf>
    <xf numFmtId="0" fontId="0" fillId="0" borderId="0" xfId="0" applyBorder="1" applyAlignment="1" applyProtection="1">
      <alignment horizontal="center"/>
      <protection/>
    </xf>
    <xf numFmtId="0" fontId="62" fillId="0" borderId="24" xfId="0" applyFont="1" applyBorder="1" applyAlignment="1">
      <alignment horizontal="center" vertical="center" wrapText="1"/>
    </xf>
    <xf numFmtId="0" fontId="65" fillId="35" borderId="0" xfId="0" applyFont="1" applyFill="1" applyBorder="1" applyAlignment="1">
      <alignment horizontal="right" vertical="center" wrapText="1" readingOrder="2"/>
    </xf>
    <xf numFmtId="0" fontId="65" fillId="35" borderId="26" xfId="0" applyFont="1" applyFill="1" applyBorder="1" applyAlignment="1">
      <alignment horizontal="right" vertical="center" wrapText="1" readingOrder="2"/>
    </xf>
    <xf numFmtId="0" fontId="0" fillId="0" borderId="0" xfId="0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66" fillId="0" borderId="24" xfId="0" applyFont="1" applyBorder="1" applyAlignment="1">
      <alignment horizontal="center" vertical="center" wrapText="1" readingOrder="2"/>
    </xf>
    <xf numFmtId="0" fontId="59" fillId="0" borderId="24" xfId="0" applyFont="1" applyBorder="1" applyAlignment="1">
      <alignment horizontal="center" vertical="center" wrapText="1" readingOrder="2"/>
    </xf>
    <xf numFmtId="0" fontId="57" fillId="35" borderId="16" xfId="0" applyFont="1" applyFill="1" applyBorder="1" applyAlignment="1">
      <alignment horizontal="center" vertical="center" readingOrder="2"/>
    </xf>
    <xf numFmtId="0" fontId="58" fillId="35" borderId="28" xfId="0" applyFont="1" applyFill="1" applyBorder="1" applyAlignment="1">
      <alignment horizontal="right" vertical="center" readingOrder="2"/>
    </xf>
    <xf numFmtId="0" fontId="58" fillId="35" borderId="29" xfId="0" applyFont="1" applyFill="1" applyBorder="1" applyAlignment="1">
      <alignment horizontal="right" vertical="center" readingOrder="2"/>
    </xf>
    <xf numFmtId="0" fontId="58" fillId="35" borderId="30" xfId="0" applyFont="1" applyFill="1" applyBorder="1" applyAlignment="1">
      <alignment horizontal="right" vertical="center" readingOrder="2"/>
    </xf>
    <xf numFmtId="0" fontId="58" fillId="35" borderId="31" xfId="0" applyFont="1" applyFill="1" applyBorder="1" applyAlignment="1">
      <alignment horizontal="right" vertical="center" readingOrder="2"/>
    </xf>
    <xf numFmtId="0" fontId="58" fillId="35" borderId="32" xfId="0" applyFont="1" applyFill="1" applyBorder="1" applyAlignment="1">
      <alignment horizontal="right" vertical="center" readingOrder="2"/>
    </xf>
    <xf numFmtId="0" fontId="58" fillId="35" borderId="33" xfId="0" applyFont="1" applyFill="1" applyBorder="1" applyAlignment="1">
      <alignment horizontal="right" vertical="center" readingOrder="2"/>
    </xf>
    <xf numFmtId="0" fontId="57" fillId="34" borderId="34" xfId="0" applyFont="1" applyFill="1" applyBorder="1" applyAlignment="1">
      <alignment horizontal="center" vertical="center" wrapText="1" readingOrder="2"/>
    </xf>
    <xf numFmtId="0" fontId="57" fillId="34" borderId="35" xfId="0" applyFont="1" applyFill="1" applyBorder="1" applyAlignment="1">
      <alignment horizontal="center" vertical="center" wrapText="1" readingOrder="2"/>
    </xf>
    <xf numFmtId="0" fontId="57" fillId="34" borderId="36" xfId="0" applyFont="1" applyFill="1" applyBorder="1" applyAlignment="1">
      <alignment horizontal="center" vertical="center" wrapText="1" readingOrder="2"/>
    </xf>
    <xf numFmtId="0" fontId="57" fillId="34" borderId="37" xfId="0" applyFont="1" applyFill="1" applyBorder="1" applyAlignment="1">
      <alignment horizontal="center" vertical="center" wrapText="1" readingOrder="2"/>
    </xf>
    <xf numFmtId="0" fontId="67" fillId="37" borderId="24" xfId="0" applyFont="1" applyFill="1" applyBorder="1" applyAlignment="1">
      <alignment horizontal="center" vertical="center" wrapText="1" readingOrder="2"/>
    </xf>
    <xf numFmtId="0" fontId="68" fillId="0" borderId="24" xfId="0" applyFont="1" applyBorder="1" applyAlignment="1">
      <alignment horizontal="center" vertical="center" wrapText="1" readingOrder="2"/>
    </xf>
    <xf numFmtId="0" fontId="64" fillId="0" borderId="24" xfId="0" applyFont="1" applyBorder="1" applyAlignment="1">
      <alignment horizontal="center" vertical="center" wrapText="1" readingOrder="2"/>
    </xf>
    <xf numFmtId="0" fontId="59" fillId="0" borderId="24" xfId="0" applyFont="1" applyBorder="1" applyAlignment="1">
      <alignment horizontal="center" vertical="center" wrapText="1" readingOrder="1"/>
    </xf>
    <xf numFmtId="0" fontId="64" fillId="0" borderId="24" xfId="0" applyFont="1" applyBorder="1" applyAlignment="1">
      <alignment horizontal="center" vertical="center" wrapText="1" readingOrder="1"/>
    </xf>
    <xf numFmtId="0" fontId="66" fillId="33" borderId="24" xfId="0" applyFont="1" applyFill="1" applyBorder="1" applyAlignment="1">
      <alignment horizontal="center" vertical="center" wrapText="1" readingOrder="2"/>
    </xf>
    <xf numFmtId="0" fontId="66" fillId="35" borderId="24" xfId="0" applyFont="1" applyFill="1" applyBorder="1" applyAlignment="1">
      <alignment horizontal="center" vertical="center" wrapText="1" readingOrder="2"/>
    </xf>
    <xf numFmtId="0" fontId="65" fillId="35" borderId="16" xfId="0" applyFont="1" applyFill="1" applyBorder="1" applyAlignment="1">
      <alignment horizontal="right" vertical="center" wrapText="1" readingOrder="2"/>
    </xf>
    <xf numFmtId="0" fontId="65" fillId="35" borderId="38" xfId="0" applyFont="1" applyFill="1" applyBorder="1" applyAlignment="1">
      <alignment horizontal="right" vertical="center" wrapText="1" readingOrder="2"/>
    </xf>
    <xf numFmtId="0" fontId="69" fillId="35" borderId="39" xfId="0" applyFont="1" applyFill="1" applyBorder="1" applyAlignment="1">
      <alignment horizontal="right" vertical="center" readingOrder="2"/>
    </xf>
    <xf numFmtId="0" fontId="69" fillId="35" borderId="40" xfId="0" applyFont="1" applyFill="1" applyBorder="1" applyAlignment="1">
      <alignment horizontal="center" vertical="center" wrapText="1" readingOrder="2"/>
    </xf>
    <xf numFmtId="0" fontId="69" fillId="35" borderId="41" xfId="0" applyFont="1" applyFill="1" applyBorder="1" applyAlignment="1">
      <alignment horizontal="center" vertical="center" wrapText="1" readingOrder="2"/>
    </xf>
    <xf numFmtId="0" fontId="69" fillId="35" borderId="42" xfId="0" applyFont="1" applyFill="1" applyBorder="1" applyAlignment="1">
      <alignment horizontal="center" vertical="center" wrapText="1" readingOrder="2"/>
    </xf>
    <xf numFmtId="0" fontId="58" fillId="35" borderId="43" xfId="0" applyFont="1" applyFill="1" applyBorder="1" applyAlignment="1">
      <alignment horizontal="right" vertical="center" readingOrder="2"/>
    </xf>
    <xf numFmtId="0" fontId="58" fillId="35" borderId="19" xfId="0" applyFont="1" applyFill="1" applyBorder="1" applyAlignment="1">
      <alignment horizontal="right" vertical="center" readingOrder="2"/>
    </xf>
    <xf numFmtId="0" fontId="64" fillId="36" borderId="44" xfId="0" applyFont="1" applyFill="1" applyBorder="1" applyAlignment="1">
      <alignment horizontal="center" vertical="center" readingOrder="2"/>
    </xf>
    <xf numFmtId="0" fontId="64" fillId="36" borderId="45" xfId="0" applyFont="1" applyFill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10</xdr:col>
      <xdr:colOff>942975</xdr:colOff>
      <xdr:row>0</xdr:row>
      <xdr:rowOff>1190625</xdr:rowOff>
    </xdr:to>
    <xdr:pic>
      <xdr:nvPicPr>
        <xdr:cNvPr id="1" name="Picture 3" descr="C:\Users\Qa2\Desktop\22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9191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0</xdr:row>
      <xdr:rowOff>0</xdr:rowOff>
    </xdr:from>
    <xdr:to>
      <xdr:col>4</xdr:col>
      <xdr:colOff>933450</xdr:colOff>
      <xdr:row>0</xdr:row>
      <xdr:rowOff>704850</xdr:rowOff>
    </xdr:to>
    <xdr:sp>
      <xdr:nvSpPr>
        <xdr:cNvPr id="2" name="Rectangle 4"/>
        <xdr:cNvSpPr>
          <a:spLocks/>
        </xdr:cNvSpPr>
      </xdr:nvSpPr>
      <xdr:spPr>
        <a:xfrm>
          <a:off x="390525" y="0"/>
          <a:ext cx="3886200" cy="704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2000" b="1" i="0" u="none" baseline="0">
              <a:solidFill>
                <a:srgbClr val="008000"/>
              </a:solidFill>
            </a:rPr>
            <a:t>فرم درخواست و امکان سنجی آزمون 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rightToLeft="1" tabSelected="1" zoomScale="85" zoomScaleNormal="85" zoomScalePageLayoutView="0" workbookViewId="0" topLeftCell="A94">
      <selection activeCell="Q4" sqref="Q4"/>
    </sheetView>
  </sheetViews>
  <sheetFormatPr defaultColWidth="9.140625" defaultRowHeight="15"/>
  <cols>
    <col min="1" max="1" width="0.2890625" style="1" customWidth="1"/>
    <col min="2" max="2" width="5.7109375" style="1" customWidth="1"/>
    <col min="3" max="3" width="15.8515625" style="1" customWidth="1"/>
    <col min="4" max="4" width="28.28125" style="1" customWidth="1"/>
    <col min="5" max="5" width="15.140625" style="1" customWidth="1"/>
    <col min="6" max="6" width="17.57421875" style="1" customWidth="1"/>
    <col min="7" max="7" width="7.7109375" style="1" customWidth="1"/>
    <col min="8" max="8" width="9.57421875" style="1" customWidth="1"/>
    <col min="9" max="9" width="17.00390625" style="1" customWidth="1"/>
    <col min="10" max="10" width="7.57421875" style="1" customWidth="1"/>
    <col min="11" max="11" width="16.28125" style="1" customWidth="1"/>
    <col min="12" max="16384" width="9.140625" style="1" customWidth="1"/>
  </cols>
  <sheetData>
    <row r="1" spans="2:11" ht="95.25" customHeight="1"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2:11" s="3" customFormat="1" ht="27" customHeight="1">
      <c r="B2" s="46" t="s">
        <v>165</v>
      </c>
      <c r="C2" s="47"/>
      <c r="D2" s="15"/>
      <c r="E2" s="10" t="s">
        <v>87</v>
      </c>
      <c r="F2" s="8"/>
      <c r="G2" s="8"/>
      <c r="H2" s="7" t="s">
        <v>166</v>
      </c>
      <c r="I2" s="17"/>
      <c r="J2" s="63" t="s">
        <v>117</v>
      </c>
      <c r="K2" s="63"/>
    </row>
    <row r="3" spans="2:11" ht="27" customHeight="1">
      <c r="B3" s="48" t="s">
        <v>101</v>
      </c>
      <c r="C3" s="49"/>
      <c r="D3" s="14"/>
      <c r="E3" s="11" t="s">
        <v>103</v>
      </c>
      <c r="F3" s="9"/>
      <c r="G3" s="9"/>
      <c r="H3" s="7" t="s">
        <v>42</v>
      </c>
      <c r="I3" s="17"/>
      <c r="J3" s="19" t="s">
        <v>40</v>
      </c>
      <c r="K3" s="13"/>
    </row>
    <row r="4" spans="2:11" ht="27" customHeight="1">
      <c r="B4" s="50" t="s">
        <v>114</v>
      </c>
      <c r="C4" s="51"/>
      <c r="D4" s="12"/>
      <c r="E4" s="69" t="s">
        <v>115</v>
      </c>
      <c r="F4" s="70"/>
      <c r="G4" s="35"/>
      <c r="H4" s="16" t="s">
        <v>116</v>
      </c>
      <c r="I4" s="18"/>
      <c r="J4" s="20" t="s">
        <v>88</v>
      </c>
      <c r="K4" s="21"/>
    </row>
    <row r="5" spans="2:11" s="4" customFormat="1" ht="29.25" customHeight="1">
      <c r="B5" s="45" t="s">
        <v>194</v>
      </c>
      <c r="C5" s="45"/>
      <c r="D5" s="45"/>
      <c r="E5" s="45"/>
      <c r="F5" s="45"/>
      <c r="G5" s="45"/>
      <c r="H5" s="45"/>
      <c r="I5" s="45"/>
      <c r="J5" s="45"/>
      <c r="K5" s="45"/>
    </row>
    <row r="6" spans="2:11" ht="51" customHeight="1" thickBot="1">
      <c r="B6" s="5" t="s">
        <v>6</v>
      </c>
      <c r="C6" s="52" t="s">
        <v>0</v>
      </c>
      <c r="D6" s="53"/>
      <c r="E6" s="54" t="s">
        <v>41</v>
      </c>
      <c r="F6" s="55"/>
      <c r="G6" s="36" t="s">
        <v>180</v>
      </c>
      <c r="H6" s="6" t="s">
        <v>35</v>
      </c>
      <c r="I6" s="6" t="s">
        <v>38</v>
      </c>
      <c r="J6" s="6" t="s">
        <v>39</v>
      </c>
      <c r="K6" s="29" t="s">
        <v>36</v>
      </c>
    </row>
    <row r="7" spans="2:11" ht="25.5" customHeight="1" thickBot="1">
      <c r="B7" s="56" t="s">
        <v>111</v>
      </c>
      <c r="C7" s="56"/>
      <c r="D7" s="56"/>
      <c r="E7" s="56"/>
      <c r="F7" s="56"/>
      <c r="G7" s="56"/>
      <c r="H7" s="56"/>
      <c r="I7" s="56"/>
      <c r="J7" s="56"/>
      <c r="K7" s="56"/>
    </row>
    <row r="8" spans="2:11" ht="27" customHeight="1" thickBot="1">
      <c r="B8" s="22">
        <v>1</v>
      </c>
      <c r="C8" s="43" t="s">
        <v>104</v>
      </c>
      <c r="D8" s="43"/>
      <c r="E8" s="44" t="s">
        <v>181</v>
      </c>
      <c r="F8" s="44"/>
      <c r="G8" s="31">
        <v>7</v>
      </c>
      <c r="H8" s="23">
        <v>550000</v>
      </c>
      <c r="I8" s="24" t="s">
        <v>81</v>
      </c>
      <c r="J8" s="25"/>
      <c r="K8" s="30">
        <f>(J8*H8)+(9%*(J8*H8))</f>
        <v>0</v>
      </c>
    </row>
    <row r="9" spans="2:11" ht="27" customHeight="1" thickBot="1">
      <c r="B9" s="22">
        <v>2</v>
      </c>
      <c r="C9" s="43" t="s">
        <v>105</v>
      </c>
      <c r="D9" s="43"/>
      <c r="E9" s="44" t="s">
        <v>182</v>
      </c>
      <c r="F9" s="44"/>
      <c r="G9" s="31">
        <v>9</v>
      </c>
      <c r="H9" s="23">
        <v>550000</v>
      </c>
      <c r="I9" s="24" t="s">
        <v>81</v>
      </c>
      <c r="J9" s="25"/>
      <c r="K9" s="30">
        <f aca="true" t="shared" si="0" ref="K9:K17">(J9*H9)+(9%*(J9*H9))</f>
        <v>0</v>
      </c>
    </row>
    <row r="10" spans="2:11" ht="27" customHeight="1" thickBot="1">
      <c r="B10" s="22">
        <v>3</v>
      </c>
      <c r="C10" s="43" t="s">
        <v>106</v>
      </c>
      <c r="D10" s="43"/>
      <c r="E10" s="44" t="s">
        <v>183</v>
      </c>
      <c r="F10" s="44"/>
      <c r="G10" s="31">
        <v>9</v>
      </c>
      <c r="H10" s="23">
        <v>550000</v>
      </c>
      <c r="I10" s="24" t="s">
        <v>81</v>
      </c>
      <c r="J10" s="25"/>
      <c r="K10" s="30">
        <f t="shared" si="0"/>
        <v>0</v>
      </c>
    </row>
    <row r="11" spans="2:11" ht="27" customHeight="1" thickBot="1">
      <c r="B11" s="22">
        <v>4</v>
      </c>
      <c r="C11" s="43" t="s">
        <v>107</v>
      </c>
      <c r="D11" s="43"/>
      <c r="E11" s="44" t="s">
        <v>184</v>
      </c>
      <c r="F11" s="44"/>
      <c r="G11" s="31">
        <v>12</v>
      </c>
      <c r="H11" s="23">
        <v>550000</v>
      </c>
      <c r="I11" s="24" t="s">
        <v>81</v>
      </c>
      <c r="J11" s="25"/>
      <c r="K11" s="30">
        <f t="shared" si="0"/>
        <v>0</v>
      </c>
    </row>
    <row r="12" spans="2:11" ht="27" customHeight="1" thickBot="1">
      <c r="B12" s="22">
        <v>5</v>
      </c>
      <c r="C12" s="43" t="s">
        <v>191</v>
      </c>
      <c r="D12" s="43"/>
      <c r="E12" s="44" t="s">
        <v>185</v>
      </c>
      <c r="F12" s="44"/>
      <c r="G12" s="31">
        <v>15</v>
      </c>
      <c r="H12" s="23">
        <v>500000</v>
      </c>
      <c r="I12" s="24" t="s">
        <v>81</v>
      </c>
      <c r="J12" s="25"/>
      <c r="K12" s="30">
        <f t="shared" si="0"/>
        <v>0</v>
      </c>
    </row>
    <row r="13" spans="2:11" ht="27" customHeight="1" thickBot="1">
      <c r="B13" s="22">
        <v>6</v>
      </c>
      <c r="C13" s="43" t="s">
        <v>192</v>
      </c>
      <c r="D13" s="43"/>
      <c r="E13" s="44" t="s">
        <v>186</v>
      </c>
      <c r="F13" s="44"/>
      <c r="G13" s="31">
        <v>7</v>
      </c>
      <c r="H13" s="23">
        <v>500000</v>
      </c>
      <c r="I13" s="24" t="s">
        <v>81</v>
      </c>
      <c r="J13" s="25"/>
      <c r="K13" s="30">
        <f t="shared" si="0"/>
        <v>0</v>
      </c>
    </row>
    <row r="14" spans="2:11" ht="27" customHeight="1" thickBot="1">
      <c r="B14" s="22">
        <v>7</v>
      </c>
      <c r="C14" s="43" t="s">
        <v>108</v>
      </c>
      <c r="D14" s="43"/>
      <c r="E14" s="44" t="s">
        <v>187</v>
      </c>
      <c r="F14" s="44"/>
      <c r="G14" s="31">
        <v>9</v>
      </c>
      <c r="H14" s="23">
        <v>560000</v>
      </c>
      <c r="I14" s="24" t="s">
        <v>81</v>
      </c>
      <c r="J14" s="25"/>
      <c r="K14" s="30">
        <f t="shared" si="0"/>
        <v>0</v>
      </c>
    </row>
    <row r="15" spans="2:11" ht="27" customHeight="1" thickBot="1">
      <c r="B15" s="22">
        <v>8</v>
      </c>
      <c r="C15" s="43" t="s">
        <v>109</v>
      </c>
      <c r="D15" s="43"/>
      <c r="E15" s="44" t="s">
        <v>188</v>
      </c>
      <c r="F15" s="44"/>
      <c r="G15" s="31">
        <v>45</v>
      </c>
      <c r="H15" s="23">
        <v>3000000</v>
      </c>
      <c r="I15" s="24" t="s">
        <v>81</v>
      </c>
      <c r="J15" s="25"/>
      <c r="K15" s="30">
        <f t="shared" si="0"/>
        <v>0</v>
      </c>
    </row>
    <row r="16" spans="2:11" ht="27" customHeight="1" thickBot="1">
      <c r="B16" s="22">
        <v>9</v>
      </c>
      <c r="C16" s="43" t="s">
        <v>193</v>
      </c>
      <c r="D16" s="43"/>
      <c r="E16" s="44" t="s">
        <v>189</v>
      </c>
      <c r="F16" s="44"/>
      <c r="G16" s="31">
        <v>7</v>
      </c>
      <c r="H16" s="23">
        <v>600000</v>
      </c>
      <c r="I16" s="24" t="s">
        <v>81</v>
      </c>
      <c r="J16" s="25"/>
      <c r="K16" s="30">
        <f t="shared" si="0"/>
        <v>0</v>
      </c>
    </row>
    <row r="17" spans="2:11" ht="27" customHeight="1" thickBot="1">
      <c r="B17" s="22">
        <v>10</v>
      </c>
      <c r="C17" s="43" t="s">
        <v>110</v>
      </c>
      <c r="D17" s="43"/>
      <c r="E17" s="44" t="s">
        <v>190</v>
      </c>
      <c r="F17" s="44"/>
      <c r="G17" s="31">
        <v>12</v>
      </c>
      <c r="H17" s="23">
        <v>600000</v>
      </c>
      <c r="I17" s="24" t="s">
        <v>81</v>
      </c>
      <c r="J17" s="25"/>
      <c r="K17" s="30">
        <f t="shared" si="0"/>
        <v>0</v>
      </c>
    </row>
    <row r="18" spans="2:11" ht="29.25" customHeight="1" thickBot="1">
      <c r="B18" s="56" t="s">
        <v>112</v>
      </c>
      <c r="C18" s="56"/>
      <c r="D18" s="56"/>
      <c r="E18" s="56"/>
      <c r="F18" s="56"/>
      <c r="G18" s="56"/>
      <c r="H18" s="56"/>
      <c r="I18" s="56"/>
      <c r="J18" s="56"/>
      <c r="K18" s="56"/>
    </row>
    <row r="19" spans="2:11" ht="24.75" customHeight="1" thickBot="1">
      <c r="B19" s="22">
        <v>1</v>
      </c>
      <c r="C19" s="61" t="s">
        <v>146</v>
      </c>
      <c r="D19" s="61"/>
      <c r="E19" s="44" t="s">
        <v>18</v>
      </c>
      <c r="F19" s="44"/>
      <c r="G19" s="31">
        <v>12</v>
      </c>
      <c r="H19" s="23">
        <v>2000000</v>
      </c>
      <c r="I19" s="24" t="s">
        <v>84</v>
      </c>
      <c r="J19" s="25"/>
      <c r="K19" s="30">
        <f>(J19*H19)+(9%*(J19*H19))</f>
        <v>0</v>
      </c>
    </row>
    <row r="20" spans="2:11" ht="24.75" customHeight="1" thickBot="1">
      <c r="B20" s="22">
        <v>2</v>
      </c>
      <c r="C20" s="61" t="s">
        <v>178</v>
      </c>
      <c r="D20" s="61"/>
      <c r="E20" s="44" t="s">
        <v>18</v>
      </c>
      <c r="F20" s="44"/>
      <c r="G20" s="31">
        <v>12</v>
      </c>
      <c r="H20" s="23">
        <v>1500000</v>
      </c>
      <c r="I20" s="24" t="s">
        <v>90</v>
      </c>
      <c r="J20" s="25"/>
      <c r="K20" s="30">
        <f aca="true" t="shared" si="1" ref="K20:K83">(J20*H20)+(9%*(J20*H20))</f>
        <v>0</v>
      </c>
    </row>
    <row r="21" spans="2:11" ht="24.75" customHeight="1" thickBot="1">
      <c r="B21" s="22">
        <v>3</v>
      </c>
      <c r="C21" s="62" t="s">
        <v>5</v>
      </c>
      <c r="D21" s="62"/>
      <c r="E21" s="44" t="s">
        <v>30</v>
      </c>
      <c r="F21" s="44"/>
      <c r="G21" s="31">
        <v>5</v>
      </c>
      <c r="H21" s="23">
        <v>600000</v>
      </c>
      <c r="I21" s="24" t="s">
        <v>77</v>
      </c>
      <c r="J21" s="25"/>
      <c r="K21" s="30">
        <f t="shared" si="1"/>
        <v>0</v>
      </c>
    </row>
    <row r="22" spans="2:11" ht="24.75" customHeight="1" thickBot="1">
      <c r="B22" s="22">
        <v>4</v>
      </c>
      <c r="C22" s="43" t="s">
        <v>63</v>
      </c>
      <c r="D22" s="43"/>
      <c r="E22" s="58" t="s">
        <v>143</v>
      </c>
      <c r="F22" s="58"/>
      <c r="G22" s="32">
        <v>5</v>
      </c>
      <c r="H22" s="23">
        <v>600000</v>
      </c>
      <c r="I22" s="24" t="s">
        <v>77</v>
      </c>
      <c r="J22" s="25"/>
      <c r="K22" s="30">
        <f t="shared" si="1"/>
        <v>0</v>
      </c>
    </row>
    <row r="23" spans="2:11" ht="24.75" customHeight="1" thickBot="1">
      <c r="B23" s="22">
        <v>5</v>
      </c>
      <c r="C23" s="57" t="s">
        <v>43</v>
      </c>
      <c r="D23" s="57"/>
      <c r="E23" s="58" t="s">
        <v>118</v>
      </c>
      <c r="F23" s="58"/>
      <c r="G23" s="32">
        <v>1</v>
      </c>
      <c r="H23" s="23">
        <v>120000</v>
      </c>
      <c r="I23" s="24" t="s">
        <v>74</v>
      </c>
      <c r="J23" s="25"/>
      <c r="K23" s="30">
        <f t="shared" si="1"/>
        <v>0</v>
      </c>
    </row>
    <row r="24" spans="2:11" ht="24.75" customHeight="1" thickBot="1">
      <c r="B24" s="22">
        <v>6</v>
      </c>
      <c r="C24" s="43" t="s">
        <v>59</v>
      </c>
      <c r="D24" s="43"/>
      <c r="E24" s="58" t="s">
        <v>137</v>
      </c>
      <c r="F24" s="58"/>
      <c r="G24" s="32">
        <v>3</v>
      </c>
      <c r="H24" s="23">
        <v>450000</v>
      </c>
      <c r="I24" s="24" t="s">
        <v>76</v>
      </c>
      <c r="J24" s="25"/>
      <c r="K24" s="30">
        <f t="shared" si="1"/>
        <v>0</v>
      </c>
    </row>
    <row r="25" spans="2:11" ht="24.75" customHeight="1" thickBot="1">
      <c r="B25" s="22">
        <v>7</v>
      </c>
      <c r="C25" s="43" t="s">
        <v>60</v>
      </c>
      <c r="D25" s="43"/>
      <c r="E25" s="58" t="s">
        <v>138</v>
      </c>
      <c r="F25" s="58"/>
      <c r="G25" s="32">
        <v>3</v>
      </c>
      <c r="H25" s="23">
        <v>350000</v>
      </c>
      <c r="I25" s="24" t="s">
        <v>80</v>
      </c>
      <c r="J25" s="25"/>
      <c r="K25" s="30">
        <f t="shared" si="1"/>
        <v>0</v>
      </c>
    </row>
    <row r="26" spans="2:11" ht="24.75" customHeight="1" thickBot="1">
      <c r="B26" s="22">
        <v>8</v>
      </c>
      <c r="C26" s="43" t="s">
        <v>61</v>
      </c>
      <c r="D26" s="43"/>
      <c r="E26" s="58" t="s">
        <v>139</v>
      </c>
      <c r="F26" s="58"/>
      <c r="G26" s="32">
        <v>3</v>
      </c>
      <c r="H26" s="23">
        <v>450000</v>
      </c>
      <c r="I26" s="24" t="s">
        <v>80</v>
      </c>
      <c r="J26" s="25"/>
      <c r="K26" s="30">
        <f t="shared" si="1"/>
        <v>0</v>
      </c>
    </row>
    <row r="27" spans="2:11" ht="40.5" customHeight="1" thickBot="1">
      <c r="B27" s="22">
        <v>9</v>
      </c>
      <c r="C27" s="43" t="s">
        <v>140</v>
      </c>
      <c r="D27" s="43"/>
      <c r="E27" s="58" t="s">
        <v>141</v>
      </c>
      <c r="F27" s="58"/>
      <c r="G27" s="32">
        <v>3</v>
      </c>
      <c r="H27" s="23">
        <v>200000</v>
      </c>
      <c r="I27" s="24" t="s">
        <v>80</v>
      </c>
      <c r="J27" s="25"/>
      <c r="K27" s="30">
        <f t="shared" si="1"/>
        <v>0</v>
      </c>
    </row>
    <row r="28" spans="2:11" ht="24.75" customHeight="1" thickBot="1">
      <c r="B28" s="22">
        <v>10</v>
      </c>
      <c r="C28" s="43" t="s">
        <v>62</v>
      </c>
      <c r="D28" s="43"/>
      <c r="E28" s="58" t="s">
        <v>142</v>
      </c>
      <c r="F28" s="58"/>
      <c r="G28" s="32">
        <v>1</v>
      </c>
      <c r="H28" s="23">
        <v>150000</v>
      </c>
      <c r="I28" s="24">
        <v>20</v>
      </c>
      <c r="J28" s="25"/>
      <c r="K28" s="30">
        <f t="shared" si="1"/>
        <v>0</v>
      </c>
    </row>
    <row r="29" spans="2:11" ht="36.75" customHeight="1" thickBot="1">
      <c r="B29" s="22">
        <v>11</v>
      </c>
      <c r="C29" s="43" t="s">
        <v>44</v>
      </c>
      <c r="D29" s="43"/>
      <c r="E29" s="58" t="s">
        <v>119</v>
      </c>
      <c r="F29" s="58"/>
      <c r="G29" s="32">
        <v>3</v>
      </c>
      <c r="H29" s="23">
        <v>500000</v>
      </c>
      <c r="I29" s="26" t="s">
        <v>94</v>
      </c>
      <c r="J29" s="25"/>
      <c r="K29" s="30">
        <f t="shared" si="1"/>
        <v>0</v>
      </c>
    </row>
    <row r="30" spans="2:11" ht="37.5" customHeight="1" thickBot="1">
      <c r="B30" s="22">
        <v>12</v>
      </c>
      <c r="C30" s="43" t="s">
        <v>45</v>
      </c>
      <c r="D30" s="43"/>
      <c r="E30" s="44" t="s">
        <v>167</v>
      </c>
      <c r="F30" s="44"/>
      <c r="G30" s="31">
        <v>3</v>
      </c>
      <c r="H30" s="23">
        <v>480000</v>
      </c>
      <c r="I30" s="24" t="s">
        <v>75</v>
      </c>
      <c r="J30" s="25"/>
      <c r="K30" s="30">
        <f t="shared" si="1"/>
        <v>0</v>
      </c>
    </row>
    <row r="31" spans="2:11" ht="36.75" customHeight="1" thickBot="1">
      <c r="B31" s="22">
        <v>13</v>
      </c>
      <c r="C31" s="43" t="s">
        <v>46</v>
      </c>
      <c r="D31" s="43"/>
      <c r="E31" s="58" t="s">
        <v>120</v>
      </c>
      <c r="F31" s="58"/>
      <c r="G31" s="32">
        <v>1</v>
      </c>
      <c r="H31" s="23">
        <v>350000</v>
      </c>
      <c r="I31" s="24" t="s">
        <v>83</v>
      </c>
      <c r="J31" s="25"/>
      <c r="K31" s="30">
        <f t="shared" si="1"/>
        <v>0</v>
      </c>
    </row>
    <row r="32" spans="2:11" ht="27.75" customHeight="1" thickBot="1">
      <c r="B32" s="22">
        <v>14</v>
      </c>
      <c r="C32" s="43" t="s">
        <v>47</v>
      </c>
      <c r="D32" s="43"/>
      <c r="E32" s="44" t="s">
        <v>121</v>
      </c>
      <c r="F32" s="44"/>
      <c r="G32" s="31">
        <v>1</v>
      </c>
      <c r="H32" s="23">
        <v>350000</v>
      </c>
      <c r="I32" s="24" t="s">
        <v>83</v>
      </c>
      <c r="J32" s="25"/>
      <c r="K32" s="30">
        <f t="shared" si="1"/>
        <v>0</v>
      </c>
    </row>
    <row r="33" spans="2:11" ht="24.75" customHeight="1" thickBot="1">
      <c r="B33" s="22">
        <v>15</v>
      </c>
      <c r="C33" s="43" t="s">
        <v>48</v>
      </c>
      <c r="D33" s="43"/>
      <c r="E33" s="58" t="s">
        <v>122</v>
      </c>
      <c r="F33" s="58"/>
      <c r="G33" s="32">
        <v>1</v>
      </c>
      <c r="H33" s="23">
        <v>300000</v>
      </c>
      <c r="I33" s="24" t="s">
        <v>83</v>
      </c>
      <c r="J33" s="25"/>
      <c r="K33" s="30">
        <f t="shared" si="1"/>
        <v>0</v>
      </c>
    </row>
    <row r="34" spans="2:11" ht="40.5" customHeight="1" thickBot="1">
      <c r="B34" s="22">
        <v>16</v>
      </c>
      <c r="C34" s="43" t="s">
        <v>123</v>
      </c>
      <c r="D34" s="43"/>
      <c r="E34" s="58" t="s">
        <v>124</v>
      </c>
      <c r="F34" s="58"/>
      <c r="G34" s="32">
        <v>3</v>
      </c>
      <c r="H34" s="23">
        <v>350000</v>
      </c>
      <c r="I34" s="24" t="s">
        <v>83</v>
      </c>
      <c r="J34" s="25"/>
      <c r="K34" s="30">
        <f t="shared" si="1"/>
        <v>0</v>
      </c>
    </row>
    <row r="35" spans="2:11" ht="27.75" customHeight="1" thickBot="1">
      <c r="B35" s="22">
        <v>17</v>
      </c>
      <c r="C35" s="43" t="s">
        <v>49</v>
      </c>
      <c r="D35" s="43"/>
      <c r="E35" s="44" t="s">
        <v>125</v>
      </c>
      <c r="F35" s="44"/>
      <c r="G35" s="31">
        <v>3</v>
      </c>
      <c r="H35" s="23">
        <v>350000</v>
      </c>
      <c r="I35" s="24" t="s">
        <v>83</v>
      </c>
      <c r="J35" s="25"/>
      <c r="K35" s="30">
        <f t="shared" si="1"/>
        <v>0</v>
      </c>
    </row>
    <row r="36" spans="2:11" ht="28.5" customHeight="1" thickBot="1">
      <c r="B36" s="22">
        <v>18</v>
      </c>
      <c r="C36" s="43" t="s">
        <v>50</v>
      </c>
      <c r="D36" s="43"/>
      <c r="E36" s="44" t="s">
        <v>125</v>
      </c>
      <c r="F36" s="44"/>
      <c r="G36" s="31">
        <v>3</v>
      </c>
      <c r="H36" s="23">
        <v>600000</v>
      </c>
      <c r="I36" s="24" t="s">
        <v>80</v>
      </c>
      <c r="J36" s="25"/>
      <c r="K36" s="30">
        <f t="shared" si="1"/>
        <v>0</v>
      </c>
    </row>
    <row r="37" spans="2:11" ht="36.75" customHeight="1" thickBot="1">
      <c r="B37" s="22">
        <v>19</v>
      </c>
      <c r="C37" s="43" t="s">
        <v>51</v>
      </c>
      <c r="D37" s="43"/>
      <c r="E37" s="59" t="s">
        <v>168</v>
      </c>
      <c r="F37" s="59"/>
      <c r="G37" s="33">
        <v>3</v>
      </c>
      <c r="H37" s="23">
        <v>500000</v>
      </c>
      <c r="I37" s="24" t="s">
        <v>83</v>
      </c>
      <c r="J37" s="25"/>
      <c r="K37" s="30">
        <f t="shared" si="1"/>
        <v>0</v>
      </c>
    </row>
    <row r="38" spans="2:11" ht="24.75" customHeight="1" thickBot="1">
      <c r="B38" s="22">
        <v>20</v>
      </c>
      <c r="C38" s="43" t="s">
        <v>52</v>
      </c>
      <c r="D38" s="43"/>
      <c r="E38" s="44" t="s">
        <v>126</v>
      </c>
      <c r="F38" s="44"/>
      <c r="G38" s="31">
        <v>3</v>
      </c>
      <c r="H38" s="23">
        <v>900000</v>
      </c>
      <c r="I38" s="24" t="s">
        <v>82</v>
      </c>
      <c r="J38" s="25"/>
      <c r="K38" s="30">
        <f t="shared" si="1"/>
        <v>0</v>
      </c>
    </row>
    <row r="39" spans="2:11" ht="24.75" customHeight="1" thickBot="1">
      <c r="B39" s="22">
        <v>21</v>
      </c>
      <c r="C39" s="43" t="s">
        <v>127</v>
      </c>
      <c r="D39" s="43"/>
      <c r="E39" s="44" t="s">
        <v>7</v>
      </c>
      <c r="F39" s="44"/>
      <c r="G39" s="31">
        <v>1</v>
      </c>
      <c r="H39" s="23">
        <v>570000</v>
      </c>
      <c r="I39" s="24" t="s">
        <v>78</v>
      </c>
      <c r="J39" s="25"/>
      <c r="K39" s="30">
        <f t="shared" si="1"/>
        <v>0</v>
      </c>
    </row>
    <row r="40" spans="2:11" ht="40.5" customHeight="1" thickBot="1">
      <c r="B40" s="22">
        <v>22</v>
      </c>
      <c r="C40" s="43" t="s">
        <v>128</v>
      </c>
      <c r="D40" s="43"/>
      <c r="E40" s="58" t="s">
        <v>129</v>
      </c>
      <c r="F40" s="58"/>
      <c r="G40" s="32">
        <v>1</v>
      </c>
      <c r="H40" s="23">
        <v>200000</v>
      </c>
      <c r="I40" s="24" t="s">
        <v>98</v>
      </c>
      <c r="J40" s="25"/>
      <c r="K40" s="30">
        <f t="shared" si="1"/>
        <v>0</v>
      </c>
    </row>
    <row r="41" spans="2:11" ht="24.75" customHeight="1" thickBot="1">
      <c r="B41" s="22">
        <v>23</v>
      </c>
      <c r="C41" s="43" t="s">
        <v>53</v>
      </c>
      <c r="D41" s="43"/>
      <c r="E41" s="58" t="s">
        <v>130</v>
      </c>
      <c r="F41" s="58"/>
      <c r="G41" s="32">
        <v>1</v>
      </c>
      <c r="H41" s="23">
        <v>200000</v>
      </c>
      <c r="I41" s="24" t="s">
        <v>99</v>
      </c>
      <c r="J41" s="25"/>
      <c r="K41" s="30">
        <f t="shared" si="1"/>
        <v>0</v>
      </c>
    </row>
    <row r="42" spans="2:11" ht="24.75" customHeight="1" thickBot="1">
      <c r="B42" s="22">
        <v>24</v>
      </c>
      <c r="C42" s="43" t="s">
        <v>54</v>
      </c>
      <c r="D42" s="43"/>
      <c r="E42" s="44" t="s">
        <v>55</v>
      </c>
      <c r="F42" s="44"/>
      <c r="G42" s="31">
        <v>1</v>
      </c>
      <c r="H42" s="23">
        <v>400000</v>
      </c>
      <c r="I42" s="24" t="s">
        <v>100</v>
      </c>
      <c r="J42" s="25"/>
      <c r="K42" s="30">
        <f t="shared" si="1"/>
        <v>0</v>
      </c>
    </row>
    <row r="43" spans="2:11" ht="36" customHeight="1" thickBot="1">
      <c r="B43" s="22">
        <v>25</v>
      </c>
      <c r="C43" s="43" t="s">
        <v>170</v>
      </c>
      <c r="D43" s="43"/>
      <c r="E43" s="44" t="s">
        <v>8</v>
      </c>
      <c r="F43" s="44"/>
      <c r="G43" s="31">
        <v>12</v>
      </c>
      <c r="H43" s="23">
        <v>800000</v>
      </c>
      <c r="I43" s="24" t="s">
        <v>76</v>
      </c>
      <c r="J43" s="25"/>
      <c r="K43" s="30">
        <f t="shared" si="1"/>
        <v>0</v>
      </c>
    </row>
    <row r="44" spans="2:11" ht="40.5" customHeight="1" thickBot="1">
      <c r="B44" s="22">
        <v>26</v>
      </c>
      <c r="C44" s="43" t="s">
        <v>131</v>
      </c>
      <c r="D44" s="43"/>
      <c r="E44" s="44" t="s">
        <v>9</v>
      </c>
      <c r="F44" s="44"/>
      <c r="G44" s="31">
        <v>12</v>
      </c>
      <c r="H44" s="23">
        <v>800000</v>
      </c>
      <c r="I44" s="24" t="s">
        <v>76</v>
      </c>
      <c r="J44" s="25"/>
      <c r="K44" s="30">
        <f t="shared" si="1"/>
        <v>0</v>
      </c>
    </row>
    <row r="45" spans="2:11" ht="40.5" customHeight="1" thickBot="1">
      <c r="B45" s="22">
        <v>27</v>
      </c>
      <c r="C45" s="43" t="s">
        <v>132</v>
      </c>
      <c r="D45" s="43"/>
      <c r="E45" s="44" t="s">
        <v>10</v>
      </c>
      <c r="F45" s="44"/>
      <c r="G45" s="31">
        <v>12</v>
      </c>
      <c r="H45" s="23">
        <v>800000</v>
      </c>
      <c r="I45" s="24" t="s">
        <v>76</v>
      </c>
      <c r="J45" s="25"/>
      <c r="K45" s="30">
        <f t="shared" si="1"/>
        <v>0</v>
      </c>
    </row>
    <row r="46" spans="2:11" ht="40.5" customHeight="1" thickBot="1">
      <c r="B46" s="22">
        <v>28</v>
      </c>
      <c r="C46" s="43" t="s">
        <v>133</v>
      </c>
      <c r="D46" s="43"/>
      <c r="E46" s="44" t="s">
        <v>11</v>
      </c>
      <c r="F46" s="44"/>
      <c r="G46" s="31">
        <v>12</v>
      </c>
      <c r="H46" s="23">
        <v>800000</v>
      </c>
      <c r="I46" s="24" t="s">
        <v>96</v>
      </c>
      <c r="J46" s="25"/>
      <c r="K46" s="30">
        <f t="shared" si="1"/>
        <v>0</v>
      </c>
    </row>
    <row r="47" spans="2:11" ht="35.25" customHeight="1" thickBot="1">
      <c r="B47" s="22">
        <v>29</v>
      </c>
      <c r="C47" s="43" t="s">
        <v>134</v>
      </c>
      <c r="D47" s="43"/>
      <c r="E47" s="44" t="s">
        <v>12</v>
      </c>
      <c r="F47" s="44"/>
      <c r="G47" s="31">
        <v>12</v>
      </c>
      <c r="H47" s="23">
        <v>800000</v>
      </c>
      <c r="I47" s="26" t="s">
        <v>89</v>
      </c>
      <c r="J47" s="25"/>
      <c r="K47" s="30">
        <f t="shared" si="1"/>
        <v>0</v>
      </c>
    </row>
    <row r="48" spans="2:11" ht="40.5" customHeight="1" thickBot="1">
      <c r="B48" s="22">
        <v>30</v>
      </c>
      <c r="C48" s="43" t="s">
        <v>135</v>
      </c>
      <c r="D48" s="43"/>
      <c r="E48" s="44" t="s">
        <v>13</v>
      </c>
      <c r="F48" s="44"/>
      <c r="G48" s="31">
        <v>12</v>
      </c>
      <c r="H48" s="23">
        <v>800000</v>
      </c>
      <c r="I48" s="26" t="s">
        <v>89</v>
      </c>
      <c r="J48" s="25"/>
      <c r="K48" s="30">
        <f t="shared" si="1"/>
        <v>0</v>
      </c>
    </row>
    <row r="49" spans="2:11" ht="40.5" customHeight="1" thickBot="1">
      <c r="B49" s="22">
        <v>31</v>
      </c>
      <c r="C49" s="43" t="s">
        <v>136</v>
      </c>
      <c r="D49" s="43"/>
      <c r="E49" s="44" t="s">
        <v>14</v>
      </c>
      <c r="F49" s="44"/>
      <c r="G49" s="31">
        <v>12</v>
      </c>
      <c r="H49" s="23">
        <v>800000</v>
      </c>
      <c r="I49" s="26" t="s">
        <v>89</v>
      </c>
      <c r="J49" s="25"/>
      <c r="K49" s="30">
        <f t="shared" si="1"/>
        <v>0</v>
      </c>
    </row>
    <row r="50" spans="2:11" ht="36" customHeight="1" thickBot="1">
      <c r="B50" s="22">
        <v>32</v>
      </c>
      <c r="C50" s="43" t="s">
        <v>171</v>
      </c>
      <c r="D50" s="43"/>
      <c r="E50" s="44" t="s">
        <v>15</v>
      </c>
      <c r="F50" s="44"/>
      <c r="G50" s="31">
        <v>12</v>
      </c>
      <c r="H50" s="23">
        <v>800000</v>
      </c>
      <c r="I50" s="26" t="s">
        <v>89</v>
      </c>
      <c r="J50" s="25"/>
      <c r="K50" s="30">
        <f t="shared" si="1"/>
        <v>0</v>
      </c>
    </row>
    <row r="51" spans="2:11" ht="30" customHeight="1" thickBot="1">
      <c r="B51" s="22">
        <v>33</v>
      </c>
      <c r="C51" s="43" t="s">
        <v>56</v>
      </c>
      <c r="D51" s="43"/>
      <c r="E51" s="44" t="s">
        <v>16</v>
      </c>
      <c r="F51" s="44"/>
      <c r="G51" s="31">
        <v>12</v>
      </c>
      <c r="H51" s="23">
        <v>2000000</v>
      </c>
      <c r="I51" s="26" t="s">
        <v>89</v>
      </c>
      <c r="J51" s="25"/>
      <c r="K51" s="30">
        <f t="shared" si="1"/>
        <v>0</v>
      </c>
    </row>
    <row r="52" spans="2:11" ht="30" customHeight="1" thickBot="1">
      <c r="B52" s="22">
        <v>34</v>
      </c>
      <c r="C52" s="43" t="s">
        <v>1</v>
      </c>
      <c r="D52" s="43"/>
      <c r="E52" s="44" t="s">
        <v>17</v>
      </c>
      <c r="F52" s="44"/>
      <c r="G52" s="31">
        <v>12</v>
      </c>
      <c r="H52" s="23">
        <v>2000000</v>
      </c>
      <c r="I52" s="26" t="s">
        <v>89</v>
      </c>
      <c r="J52" s="25"/>
      <c r="K52" s="30">
        <f t="shared" si="1"/>
        <v>0</v>
      </c>
    </row>
    <row r="53" spans="2:11" ht="30" customHeight="1" thickBot="1">
      <c r="B53" s="22">
        <v>35</v>
      </c>
      <c r="C53" s="43" t="s">
        <v>57</v>
      </c>
      <c r="D53" s="43"/>
      <c r="E53" s="44" t="s">
        <v>58</v>
      </c>
      <c r="F53" s="44"/>
      <c r="G53" s="31">
        <v>12</v>
      </c>
      <c r="H53" s="23">
        <v>1500000</v>
      </c>
      <c r="I53" s="26" t="s">
        <v>91</v>
      </c>
      <c r="J53" s="25"/>
      <c r="K53" s="30">
        <f t="shared" si="1"/>
        <v>0</v>
      </c>
    </row>
    <row r="54" spans="2:11" ht="24.75" customHeight="1" thickBot="1">
      <c r="B54" s="22">
        <v>36</v>
      </c>
      <c r="C54" s="43" t="s">
        <v>64</v>
      </c>
      <c r="D54" s="43"/>
      <c r="E54" s="44" t="s">
        <v>65</v>
      </c>
      <c r="F54" s="44"/>
      <c r="G54" s="31">
        <v>12</v>
      </c>
      <c r="H54" s="23">
        <v>1500000</v>
      </c>
      <c r="I54" s="24" t="s">
        <v>90</v>
      </c>
      <c r="J54" s="25"/>
      <c r="K54" s="30">
        <f t="shared" si="1"/>
        <v>0</v>
      </c>
    </row>
    <row r="55" spans="2:11" ht="42" customHeight="1" thickBot="1">
      <c r="B55" s="22">
        <v>37</v>
      </c>
      <c r="C55" s="43" t="s">
        <v>66</v>
      </c>
      <c r="D55" s="43"/>
      <c r="E55" s="44" t="s">
        <v>67</v>
      </c>
      <c r="F55" s="44"/>
      <c r="G55" s="31">
        <v>12</v>
      </c>
      <c r="H55" s="23">
        <v>1500000</v>
      </c>
      <c r="I55" s="24" t="s">
        <v>92</v>
      </c>
      <c r="J55" s="25"/>
      <c r="K55" s="30">
        <f t="shared" si="1"/>
        <v>0</v>
      </c>
    </row>
    <row r="56" spans="2:11" ht="24.75" customHeight="1" thickBot="1">
      <c r="B56" s="22">
        <v>38</v>
      </c>
      <c r="C56" s="43" t="s">
        <v>68</v>
      </c>
      <c r="D56" s="43"/>
      <c r="E56" s="44" t="s">
        <v>69</v>
      </c>
      <c r="F56" s="44"/>
      <c r="G56" s="31">
        <v>1</v>
      </c>
      <c r="H56" s="23">
        <v>300000</v>
      </c>
      <c r="I56" s="24" t="s">
        <v>78</v>
      </c>
      <c r="J56" s="25"/>
      <c r="K56" s="30">
        <f t="shared" si="1"/>
        <v>0</v>
      </c>
    </row>
    <row r="57" spans="2:11" ht="24.75" customHeight="1" thickBot="1">
      <c r="B57" s="22">
        <v>39</v>
      </c>
      <c r="C57" s="43" t="s">
        <v>70</v>
      </c>
      <c r="D57" s="43"/>
      <c r="E57" s="44" t="s">
        <v>144</v>
      </c>
      <c r="F57" s="44"/>
      <c r="G57" s="31">
        <v>2</v>
      </c>
      <c r="H57" s="23">
        <v>350000</v>
      </c>
      <c r="I57" s="24" t="s">
        <v>83</v>
      </c>
      <c r="J57" s="25"/>
      <c r="K57" s="30">
        <f t="shared" si="1"/>
        <v>0</v>
      </c>
    </row>
    <row r="58" spans="2:11" ht="36.75" customHeight="1" thickBot="1">
      <c r="B58" s="22">
        <v>40</v>
      </c>
      <c r="C58" s="43" t="s">
        <v>2</v>
      </c>
      <c r="D58" s="43"/>
      <c r="E58" s="60" t="s">
        <v>164</v>
      </c>
      <c r="F58" s="60"/>
      <c r="G58" s="34">
        <v>2</v>
      </c>
      <c r="H58" s="23">
        <v>300000</v>
      </c>
      <c r="I58" s="24" t="s">
        <v>81</v>
      </c>
      <c r="J58" s="25"/>
      <c r="K58" s="30">
        <f t="shared" si="1"/>
        <v>0</v>
      </c>
    </row>
    <row r="59" spans="2:11" ht="38.25" customHeight="1" thickBot="1">
      <c r="B59" s="22">
        <v>41</v>
      </c>
      <c r="C59" s="43" t="s">
        <v>71</v>
      </c>
      <c r="D59" s="43"/>
      <c r="E59" s="44" t="s">
        <v>145</v>
      </c>
      <c r="F59" s="44"/>
      <c r="G59" s="31">
        <v>12</v>
      </c>
      <c r="H59" s="23">
        <v>1500000</v>
      </c>
      <c r="I59" s="24" t="s">
        <v>90</v>
      </c>
      <c r="J59" s="25"/>
      <c r="K59" s="30">
        <f t="shared" si="1"/>
        <v>0</v>
      </c>
    </row>
    <row r="60" spans="2:11" ht="28.5" customHeight="1" thickBot="1">
      <c r="B60" s="22">
        <v>42</v>
      </c>
      <c r="C60" s="62" t="s">
        <v>3</v>
      </c>
      <c r="D60" s="62"/>
      <c r="E60" s="44" t="s">
        <v>72</v>
      </c>
      <c r="F60" s="44"/>
      <c r="G60" s="31">
        <v>5</v>
      </c>
      <c r="H60" s="23">
        <v>350000</v>
      </c>
      <c r="I60" s="24" t="s">
        <v>81</v>
      </c>
      <c r="J60" s="25"/>
      <c r="K60" s="30">
        <f t="shared" si="1"/>
        <v>0</v>
      </c>
    </row>
    <row r="61" spans="2:11" ht="36" customHeight="1" thickBot="1">
      <c r="B61" s="22">
        <v>43</v>
      </c>
      <c r="C61" s="62" t="s">
        <v>147</v>
      </c>
      <c r="D61" s="62"/>
      <c r="E61" s="44" t="s">
        <v>18</v>
      </c>
      <c r="F61" s="44"/>
      <c r="G61" s="31">
        <v>12</v>
      </c>
      <c r="H61" s="23">
        <v>2000000</v>
      </c>
      <c r="I61" s="26" t="s">
        <v>89</v>
      </c>
      <c r="J61" s="25"/>
      <c r="K61" s="30">
        <f t="shared" si="1"/>
        <v>0</v>
      </c>
    </row>
    <row r="62" spans="2:11" ht="40.5" customHeight="1" thickBot="1">
      <c r="B62" s="22">
        <v>44</v>
      </c>
      <c r="C62" s="62" t="s">
        <v>148</v>
      </c>
      <c r="D62" s="62"/>
      <c r="E62" s="44" t="s">
        <v>18</v>
      </c>
      <c r="F62" s="44"/>
      <c r="G62" s="31">
        <v>12</v>
      </c>
      <c r="H62" s="23">
        <v>2000000</v>
      </c>
      <c r="I62" s="26" t="s">
        <v>89</v>
      </c>
      <c r="J62" s="25"/>
      <c r="K62" s="30">
        <f t="shared" si="1"/>
        <v>0</v>
      </c>
    </row>
    <row r="63" spans="2:11" ht="40.5" customHeight="1" thickBot="1">
      <c r="B63" s="22">
        <v>45</v>
      </c>
      <c r="C63" s="62" t="s">
        <v>149</v>
      </c>
      <c r="D63" s="62"/>
      <c r="E63" s="44" t="s">
        <v>18</v>
      </c>
      <c r="F63" s="44"/>
      <c r="G63" s="31">
        <v>12</v>
      </c>
      <c r="H63" s="23">
        <v>800000</v>
      </c>
      <c r="I63" s="26" t="s">
        <v>96</v>
      </c>
      <c r="J63" s="25"/>
      <c r="K63" s="30">
        <f t="shared" si="1"/>
        <v>0</v>
      </c>
    </row>
    <row r="64" spans="2:11" ht="42" customHeight="1" thickBot="1">
      <c r="B64" s="22">
        <v>46</v>
      </c>
      <c r="C64" s="62" t="s">
        <v>172</v>
      </c>
      <c r="D64" s="62"/>
      <c r="E64" s="44" t="s">
        <v>18</v>
      </c>
      <c r="F64" s="44"/>
      <c r="G64" s="31">
        <v>12</v>
      </c>
      <c r="H64" s="23">
        <v>800000</v>
      </c>
      <c r="I64" s="26" t="s">
        <v>89</v>
      </c>
      <c r="J64" s="25"/>
      <c r="K64" s="30">
        <f t="shared" si="1"/>
        <v>0</v>
      </c>
    </row>
    <row r="65" spans="2:11" ht="39" customHeight="1" thickBot="1">
      <c r="B65" s="22">
        <v>47</v>
      </c>
      <c r="C65" s="62" t="s">
        <v>173</v>
      </c>
      <c r="D65" s="62"/>
      <c r="E65" s="44" t="s">
        <v>18</v>
      </c>
      <c r="F65" s="44"/>
      <c r="G65" s="31">
        <v>12</v>
      </c>
      <c r="H65" s="23">
        <v>800000</v>
      </c>
      <c r="I65" s="27" t="s">
        <v>97</v>
      </c>
      <c r="J65" s="25"/>
      <c r="K65" s="30">
        <f t="shared" si="1"/>
        <v>0</v>
      </c>
    </row>
    <row r="66" spans="2:11" ht="40.5" customHeight="1" thickBot="1">
      <c r="B66" s="22">
        <v>48</v>
      </c>
      <c r="C66" s="62" t="s">
        <v>19</v>
      </c>
      <c r="D66" s="62"/>
      <c r="E66" s="44" t="s">
        <v>18</v>
      </c>
      <c r="F66" s="44"/>
      <c r="G66" s="31">
        <v>1</v>
      </c>
      <c r="H66" s="23">
        <v>300000</v>
      </c>
      <c r="I66" s="24" t="s">
        <v>85</v>
      </c>
      <c r="J66" s="25"/>
      <c r="K66" s="30">
        <f t="shared" si="1"/>
        <v>0</v>
      </c>
    </row>
    <row r="67" spans="2:11" ht="38.25" customHeight="1" thickBot="1">
      <c r="B67" s="22">
        <v>49</v>
      </c>
      <c r="C67" s="62" t="s">
        <v>20</v>
      </c>
      <c r="D67" s="62"/>
      <c r="E67" s="44" t="s">
        <v>11</v>
      </c>
      <c r="F67" s="44"/>
      <c r="G67" s="31">
        <v>5</v>
      </c>
      <c r="H67" s="23">
        <v>800000</v>
      </c>
      <c r="I67" s="27" t="s">
        <v>96</v>
      </c>
      <c r="J67" s="25"/>
      <c r="K67" s="30">
        <f t="shared" si="1"/>
        <v>0</v>
      </c>
    </row>
    <row r="68" spans="2:11" ht="24.75" customHeight="1" thickBot="1">
      <c r="B68" s="22">
        <v>50</v>
      </c>
      <c r="C68" s="62" t="s">
        <v>21</v>
      </c>
      <c r="D68" s="62"/>
      <c r="E68" s="44" t="s">
        <v>73</v>
      </c>
      <c r="F68" s="44"/>
      <c r="G68" s="31">
        <v>5</v>
      </c>
      <c r="H68" s="23">
        <v>800000</v>
      </c>
      <c r="I68" s="27" t="s">
        <v>96</v>
      </c>
      <c r="J68" s="25"/>
      <c r="K68" s="30">
        <f t="shared" si="1"/>
        <v>0</v>
      </c>
    </row>
    <row r="69" spans="2:11" ht="38.25" customHeight="1" thickBot="1">
      <c r="B69" s="22">
        <v>51</v>
      </c>
      <c r="C69" s="62" t="s">
        <v>174</v>
      </c>
      <c r="D69" s="62"/>
      <c r="E69" s="44" t="s">
        <v>18</v>
      </c>
      <c r="F69" s="44"/>
      <c r="G69" s="31">
        <v>12</v>
      </c>
      <c r="H69" s="23">
        <v>800000</v>
      </c>
      <c r="I69" s="26" t="s">
        <v>89</v>
      </c>
      <c r="J69" s="25"/>
      <c r="K69" s="30">
        <f t="shared" si="1"/>
        <v>0</v>
      </c>
    </row>
    <row r="70" spans="2:11" ht="40.5" customHeight="1" thickBot="1">
      <c r="B70" s="22">
        <v>52</v>
      </c>
      <c r="C70" s="62" t="s">
        <v>150</v>
      </c>
      <c r="D70" s="62"/>
      <c r="E70" s="44" t="s">
        <v>18</v>
      </c>
      <c r="F70" s="44"/>
      <c r="G70" s="31">
        <v>12</v>
      </c>
      <c r="H70" s="23">
        <v>1500000</v>
      </c>
      <c r="I70" s="26" t="s">
        <v>89</v>
      </c>
      <c r="J70" s="25"/>
      <c r="K70" s="30">
        <f t="shared" si="1"/>
        <v>0</v>
      </c>
    </row>
    <row r="71" spans="2:11" ht="41.25" customHeight="1" thickBot="1">
      <c r="B71" s="22">
        <v>53</v>
      </c>
      <c r="C71" s="62" t="s">
        <v>175</v>
      </c>
      <c r="D71" s="62"/>
      <c r="E71" s="44" t="s">
        <v>18</v>
      </c>
      <c r="F71" s="44"/>
      <c r="G71" s="31">
        <v>12</v>
      </c>
      <c r="H71" s="23">
        <v>1500000</v>
      </c>
      <c r="I71" s="26" t="s">
        <v>95</v>
      </c>
      <c r="J71" s="25"/>
      <c r="K71" s="30">
        <f t="shared" si="1"/>
        <v>0</v>
      </c>
    </row>
    <row r="72" spans="2:11" ht="40.5" customHeight="1" thickBot="1">
      <c r="B72" s="22">
        <v>54</v>
      </c>
      <c r="C72" s="62" t="s">
        <v>151</v>
      </c>
      <c r="D72" s="62"/>
      <c r="E72" s="44" t="s">
        <v>18</v>
      </c>
      <c r="F72" s="44"/>
      <c r="G72" s="31">
        <v>12</v>
      </c>
      <c r="H72" s="23">
        <v>800000</v>
      </c>
      <c r="I72" s="26" t="s">
        <v>94</v>
      </c>
      <c r="J72" s="25"/>
      <c r="K72" s="30">
        <f t="shared" si="1"/>
        <v>0</v>
      </c>
    </row>
    <row r="73" spans="2:11" ht="37.5" customHeight="1" thickBot="1">
      <c r="B73" s="22">
        <v>55</v>
      </c>
      <c r="C73" s="62" t="s">
        <v>152</v>
      </c>
      <c r="D73" s="62"/>
      <c r="E73" s="44" t="s">
        <v>18</v>
      </c>
      <c r="F73" s="44"/>
      <c r="G73" s="31">
        <v>12</v>
      </c>
      <c r="H73" s="23">
        <v>800000</v>
      </c>
      <c r="I73" s="24" t="s">
        <v>80</v>
      </c>
      <c r="J73" s="25"/>
      <c r="K73" s="30">
        <f t="shared" si="1"/>
        <v>0</v>
      </c>
    </row>
    <row r="74" spans="2:11" ht="40.5" customHeight="1" thickBot="1">
      <c r="B74" s="22">
        <v>56</v>
      </c>
      <c r="C74" s="62" t="s">
        <v>153</v>
      </c>
      <c r="D74" s="62"/>
      <c r="E74" s="44" t="s">
        <v>18</v>
      </c>
      <c r="F74" s="44"/>
      <c r="G74" s="31">
        <v>12</v>
      </c>
      <c r="H74" s="23">
        <v>800000</v>
      </c>
      <c r="I74" s="24" t="s">
        <v>80</v>
      </c>
      <c r="J74" s="25"/>
      <c r="K74" s="30">
        <f t="shared" si="1"/>
        <v>0</v>
      </c>
    </row>
    <row r="75" spans="2:11" ht="40.5" customHeight="1" thickBot="1">
      <c r="B75" s="22">
        <v>57</v>
      </c>
      <c r="C75" s="62" t="s">
        <v>154</v>
      </c>
      <c r="D75" s="62"/>
      <c r="E75" s="44" t="s">
        <v>18</v>
      </c>
      <c r="F75" s="44"/>
      <c r="G75" s="31">
        <v>12</v>
      </c>
      <c r="H75" s="23">
        <v>800000</v>
      </c>
      <c r="I75" s="24" t="s">
        <v>80</v>
      </c>
      <c r="J75" s="25"/>
      <c r="K75" s="30">
        <f t="shared" si="1"/>
        <v>0</v>
      </c>
    </row>
    <row r="76" spans="2:11" ht="36.75" customHeight="1" thickBot="1">
      <c r="B76" s="22">
        <v>58</v>
      </c>
      <c r="C76" s="62" t="s">
        <v>155</v>
      </c>
      <c r="D76" s="62"/>
      <c r="E76" s="44" t="s">
        <v>18</v>
      </c>
      <c r="F76" s="44"/>
      <c r="G76" s="31">
        <v>12</v>
      </c>
      <c r="H76" s="23">
        <v>2000000</v>
      </c>
      <c r="I76" s="26" t="s">
        <v>89</v>
      </c>
      <c r="J76" s="25"/>
      <c r="K76" s="30">
        <f t="shared" si="1"/>
        <v>0</v>
      </c>
    </row>
    <row r="77" spans="2:11" ht="40.5" customHeight="1" thickBot="1">
      <c r="B77" s="22">
        <v>59</v>
      </c>
      <c r="C77" s="62" t="s">
        <v>156</v>
      </c>
      <c r="D77" s="62"/>
      <c r="E77" s="44" t="s">
        <v>18</v>
      </c>
      <c r="F77" s="44"/>
      <c r="G77" s="31">
        <v>12</v>
      </c>
      <c r="H77" s="23">
        <v>2000000</v>
      </c>
      <c r="I77" s="26" t="s">
        <v>89</v>
      </c>
      <c r="J77" s="25"/>
      <c r="K77" s="30">
        <f t="shared" si="1"/>
        <v>0</v>
      </c>
    </row>
    <row r="78" spans="2:11" ht="39.75" customHeight="1" thickBot="1">
      <c r="B78" s="22">
        <v>60</v>
      </c>
      <c r="C78" s="62" t="s">
        <v>157</v>
      </c>
      <c r="D78" s="62"/>
      <c r="E78" s="44" t="s">
        <v>18</v>
      </c>
      <c r="F78" s="44"/>
      <c r="G78" s="31">
        <v>12</v>
      </c>
      <c r="H78" s="23">
        <v>2000000</v>
      </c>
      <c r="I78" s="26" t="s">
        <v>89</v>
      </c>
      <c r="J78" s="25"/>
      <c r="K78" s="30">
        <f t="shared" si="1"/>
        <v>0</v>
      </c>
    </row>
    <row r="79" spans="2:11" ht="24.75" customHeight="1" thickBot="1">
      <c r="B79" s="22">
        <v>61</v>
      </c>
      <c r="C79" s="62" t="s">
        <v>4</v>
      </c>
      <c r="D79" s="62"/>
      <c r="E79" s="44" t="s">
        <v>18</v>
      </c>
      <c r="F79" s="44"/>
      <c r="G79" s="31">
        <v>3</v>
      </c>
      <c r="H79" s="23">
        <v>400000</v>
      </c>
      <c r="I79" s="38" t="s">
        <v>81</v>
      </c>
      <c r="J79" s="25"/>
      <c r="K79" s="30">
        <f t="shared" si="1"/>
        <v>0</v>
      </c>
    </row>
    <row r="80" spans="2:11" ht="24.75" customHeight="1" thickBot="1">
      <c r="B80" s="22">
        <v>62</v>
      </c>
      <c r="C80" s="62" t="s">
        <v>22</v>
      </c>
      <c r="D80" s="62"/>
      <c r="E80" s="44" t="s">
        <v>18</v>
      </c>
      <c r="F80" s="44"/>
      <c r="G80" s="31">
        <v>12</v>
      </c>
      <c r="H80" s="23">
        <v>800000</v>
      </c>
      <c r="I80" s="38" t="s">
        <v>80</v>
      </c>
      <c r="J80" s="25"/>
      <c r="K80" s="30">
        <f t="shared" si="1"/>
        <v>0</v>
      </c>
    </row>
    <row r="81" spans="2:11" ht="24.75" customHeight="1" thickBot="1">
      <c r="B81" s="22">
        <v>63</v>
      </c>
      <c r="C81" s="62" t="s">
        <v>158</v>
      </c>
      <c r="D81" s="62"/>
      <c r="E81" s="44" t="s">
        <v>18</v>
      </c>
      <c r="F81" s="44"/>
      <c r="G81" s="31">
        <v>12</v>
      </c>
      <c r="H81" s="23">
        <v>2000000</v>
      </c>
      <c r="I81" s="38" t="s">
        <v>80</v>
      </c>
      <c r="J81" s="25"/>
      <c r="K81" s="30">
        <f t="shared" si="1"/>
        <v>0</v>
      </c>
    </row>
    <row r="82" spans="2:11" ht="36" customHeight="1" thickBot="1">
      <c r="B82" s="22">
        <v>64</v>
      </c>
      <c r="C82" s="62" t="s">
        <v>159</v>
      </c>
      <c r="D82" s="62"/>
      <c r="E82" s="44" t="s">
        <v>18</v>
      </c>
      <c r="F82" s="44"/>
      <c r="G82" s="31">
        <v>12</v>
      </c>
      <c r="H82" s="23">
        <v>800000</v>
      </c>
      <c r="I82" s="26" t="s">
        <v>89</v>
      </c>
      <c r="J82" s="25"/>
      <c r="K82" s="30">
        <f t="shared" si="1"/>
        <v>0</v>
      </c>
    </row>
    <row r="83" spans="2:11" ht="27.75" customHeight="1" thickBot="1">
      <c r="B83" s="22">
        <v>65</v>
      </c>
      <c r="C83" s="62" t="s">
        <v>23</v>
      </c>
      <c r="D83" s="62"/>
      <c r="E83" s="44" t="s">
        <v>169</v>
      </c>
      <c r="F83" s="44"/>
      <c r="G83" s="31">
        <v>3</v>
      </c>
      <c r="H83" s="23">
        <v>500000</v>
      </c>
      <c r="I83" s="24" t="s">
        <v>86</v>
      </c>
      <c r="J83" s="25"/>
      <c r="K83" s="30">
        <f t="shared" si="1"/>
        <v>0</v>
      </c>
    </row>
    <row r="84" spans="2:11" ht="27.75" customHeight="1" thickBot="1">
      <c r="B84" s="22">
        <v>66</v>
      </c>
      <c r="C84" s="62" t="s">
        <v>24</v>
      </c>
      <c r="D84" s="62"/>
      <c r="E84" s="44" t="s">
        <v>169</v>
      </c>
      <c r="F84" s="44"/>
      <c r="G84" s="31">
        <v>3</v>
      </c>
      <c r="H84" s="23">
        <v>500000</v>
      </c>
      <c r="I84" s="24" t="s">
        <v>86</v>
      </c>
      <c r="J84" s="25"/>
      <c r="K84" s="30">
        <f aca="true" t="shared" si="2" ref="K84:K97">(J84*H84)+(9%*(J84*H84))</f>
        <v>0</v>
      </c>
    </row>
    <row r="85" spans="2:11" ht="27.75" customHeight="1" thickBot="1">
      <c r="B85" s="22">
        <v>67</v>
      </c>
      <c r="C85" s="62" t="s">
        <v>25</v>
      </c>
      <c r="D85" s="62"/>
      <c r="E85" s="44" t="s">
        <v>169</v>
      </c>
      <c r="F85" s="44"/>
      <c r="G85" s="31">
        <v>3</v>
      </c>
      <c r="H85" s="23">
        <v>500000</v>
      </c>
      <c r="I85" s="24" t="s">
        <v>86</v>
      </c>
      <c r="J85" s="25"/>
      <c r="K85" s="30">
        <f>(J85*H85)+(9%*(J85*H85))</f>
        <v>0</v>
      </c>
    </row>
    <row r="86" spans="2:11" ht="30" customHeight="1" thickBot="1">
      <c r="B86" s="22">
        <v>68</v>
      </c>
      <c r="C86" s="62" t="s">
        <v>26</v>
      </c>
      <c r="D86" s="62"/>
      <c r="E86" s="44" t="s">
        <v>18</v>
      </c>
      <c r="F86" s="44"/>
      <c r="G86" s="31">
        <v>1</v>
      </c>
      <c r="H86" s="23">
        <v>100000</v>
      </c>
      <c r="I86" s="24" t="s">
        <v>74</v>
      </c>
      <c r="J86" s="25"/>
      <c r="K86" s="30">
        <f t="shared" si="2"/>
        <v>0</v>
      </c>
    </row>
    <row r="87" spans="2:11" ht="30" customHeight="1" thickBot="1">
      <c r="B87" s="22">
        <v>69</v>
      </c>
      <c r="C87" s="62" t="s">
        <v>27</v>
      </c>
      <c r="D87" s="62"/>
      <c r="E87" s="44" t="s">
        <v>18</v>
      </c>
      <c r="F87" s="44"/>
      <c r="G87" s="31">
        <v>1</v>
      </c>
      <c r="H87" s="23">
        <v>100000</v>
      </c>
      <c r="I87" s="24" t="s">
        <v>74</v>
      </c>
      <c r="J87" s="25"/>
      <c r="K87" s="30">
        <f t="shared" si="2"/>
        <v>0</v>
      </c>
    </row>
    <row r="88" spans="2:11" ht="27.75" customHeight="1" thickBot="1">
      <c r="B88" s="22">
        <v>70</v>
      </c>
      <c r="C88" s="62" t="s">
        <v>28</v>
      </c>
      <c r="D88" s="62"/>
      <c r="E88" s="44" t="s">
        <v>18</v>
      </c>
      <c r="F88" s="44"/>
      <c r="G88" s="31">
        <v>1</v>
      </c>
      <c r="H88" s="23">
        <v>100000</v>
      </c>
      <c r="I88" s="24" t="s">
        <v>74</v>
      </c>
      <c r="J88" s="25"/>
      <c r="K88" s="30">
        <f t="shared" si="2"/>
        <v>0</v>
      </c>
    </row>
    <row r="89" spans="2:11" ht="27.75" customHeight="1" thickBot="1">
      <c r="B89" s="22">
        <v>71</v>
      </c>
      <c r="C89" s="62" t="s">
        <v>29</v>
      </c>
      <c r="D89" s="62"/>
      <c r="E89" s="44" t="s">
        <v>73</v>
      </c>
      <c r="F89" s="44"/>
      <c r="G89" s="31">
        <v>1</v>
      </c>
      <c r="H89" s="23">
        <v>350000</v>
      </c>
      <c r="I89" s="24" t="s">
        <v>80</v>
      </c>
      <c r="J89" s="25"/>
      <c r="K89" s="30">
        <f t="shared" si="2"/>
        <v>0</v>
      </c>
    </row>
    <row r="90" spans="2:11" ht="27.75" customHeight="1" thickBot="1">
      <c r="B90" s="22">
        <v>72</v>
      </c>
      <c r="C90" s="62" t="s">
        <v>31</v>
      </c>
      <c r="D90" s="62"/>
      <c r="E90" s="44" t="s">
        <v>18</v>
      </c>
      <c r="F90" s="44"/>
      <c r="G90" s="31">
        <v>2</v>
      </c>
      <c r="H90" s="23">
        <v>200000</v>
      </c>
      <c r="I90" s="24" t="s">
        <v>79</v>
      </c>
      <c r="J90" s="25"/>
      <c r="K90" s="30">
        <f t="shared" si="2"/>
        <v>0</v>
      </c>
    </row>
    <row r="91" spans="2:11" ht="27.75" customHeight="1" thickBot="1">
      <c r="B91" s="22">
        <v>73</v>
      </c>
      <c r="C91" s="62" t="s">
        <v>32</v>
      </c>
      <c r="D91" s="62"/>
      <c r="E91" s="44" t="s">
        <v>18</v>
      </c>
      <c r="F91" s="44"/>
      <c r="G91" s="31">
        <v>1</v>
      </c>
      <c r="H91" s="23">
        <v>50000</v>
      </c>
      <c r="I91" s="24" t="s">
        <v>78</v>
      </c>
      <c r="J91" s="25"/>
      <c r="K91" s="30">
        <f t="shared" si="2"/>
        <v>0</v>
      </c>
    </row>
    <row r="92" spans="2:11" ht="33.75" customHeight="1" thickBot="1">
      <c r="B92" s="22">
        <v>74</v>
      </c>
      <c r="C92" s="62" t="s">
        <v>160</v>
      </c>
      <c r="D92" s="62"/>
      <c r="E92" s="44" t="s">
        <v>18</v>
      </c>
      <c r="F92" s="44"/>
      <c r="G92" s="31">
        <v>12</v>
      </c>
      <c r="H92" s="23">
        <v>1500000</v>
      </c>
      <c r="I92" s="38" t="s">
        <v>93</v>
      </c>
      <c r="J92" s="25"/>
      <c r="K92" s="30">
        <f t="shared" si="2"/>
        <v>0</v>
      </c>
    </row>
    <row r="93" spans="1:11" ht="42" customHeight="1" thickBot="1">
      <c r="A93" s="2"/>
      <c r="B93" s="22">
        <v>75</v>
      </c>
      <c r="C93" s="62" t="s">
        <v>176</v>
      </c>
      <c r="D93" s="62"/>
      <c r="E93" s="44" t="s">
        <v>33</v>
      </c>
      <c r="F93" s="44"/>
      <c r="G93" s="31">
        <v>12</v>
      </c>
      <c r="H93" s="23">
        <v>800000</v>
      </c>
      <c r="I93" s="38" t="s">
        <v>76</v>
      </c>
      <c r="J93" s="25"/>
      <c r="K93" s="30">
        <f t="shared" si="2"/>
        <v>0</v>
      </c>
    </row>
    <row r="94" spans="1:11" ht="44.25" customHeight="1" thickBot="1">
      <c r="A94" s="2"/>
      <c r="B94" s="22">
        <v>76</v>
      </c>
      <c r="C94" s="62" t="s">
        <v>177</v>
      </c>
      <c r="D94" s="62"/>
      <c r="E94" s="44" t="s">
        <v>18</v>
      </c>
      <c r="F94" s="44"/>
      <c r="G94" s="31">
        <v>12</v>
      </c>
      <c r="H94" s="23">
        <v>800000</v>
      </c>
      <c r="I94" s="38" t="s">
        <v>89</v>
      </c>
      <c r="J94" s="25"/>
      <c r="K94" s="30">
        <f t="shared" si="2"/>
        <v>0</v>
      </c>
    </row>
    <row r="95" spans="1:11" ht="29.25" customHeight="1" thickBot="1">
      <c r="A95" s="2"/>
      <c r="B95" s="22">
        <v>77</v>
      </c>
      <c r="C95" s="62" t="s">
        <v>161</v>
      </c>
      <c r="D95" s="62"/>
      <c r="E95" s="44" t="s">
        <v>18</v>
      </c>
      <c r="F95" s="44"/>
      <c r="G95" s="31">
        <v>12</v>
      </c>
      <c r="H95" s="23">
        <v>2000000</v>
      </c>
      <c r="I95" s="38" t="s">
        <v>89</v>
      </c>
      <c r="J95" s="25"/>
      <c r="K95" s="30">
        <f t="shared" si="2"/>
        <v>0</v>
      </c>
    </row>
    <row r="96" spans="2:11" ht="40.5" customHeight="1" thickBot="1">
      <c r="B96" s="22">
        <v>78</v>
      </c>
      <c r="C96" s="62" t="s">
        <v>162</v>
      </c>
      <c r="D96" s="62"/>
      <c r="E96" s="44" t="s">
        <v>18</v>
      </c>
      <c r="F96" s="44"/>
      <c r="G96" s="31">
        <v>12</v>
      </c>
      <c r="H96" s="23">
        <v>800000</v>
      </c>
      <c r="I96" s="24" t="s">
        <v>76</v>
      </c>
      <c r="J96" s="25"/>
      <c r="K96" s="30">
        <f t="shared" si="2"/>
        <v>0</v>
      </c>
    </row>
    <row r="97" spans="2:11" ht="40.5" customHeight="1" thickBot="1">
      <c r="B97" s="22">
        <v>79</v>
      </c>
      <c r="C97" s="62" t="s">
        <v>163</v>
      </c>
      <c r="D97" s="62"/>
      <c r="E97" s="44" t="s">
        <v>34</v>
      </c>
      <c r="F97" s="44"/>
      <c r="G97" s="31">
        <v>12</v>
      </c>
      <c r="H97" s="23">
        <v>800000</v>
      </c>
      <c r="I97" s="24" t="s">
        <v>76</v>
      </c>
      <c r="J97" s="25"/>
      <c r="K97" s="30">
        <f t="shared" si="2"/>
        <v>0</v>
      </c>
    </row>
    <row r="98" spans="1:11" ht="30" customHeight="1" thickBot="1">
      <c r="A98" s="41"/>
      <c r="B98" s="41"/>
      <c r="C98" s="41"/>
      <c r="D98" s="41"/>
      <c r="E98" s="41"/>
      <c r="F98" s="42"/>
      <c r="G98" s="37"/>
      <c r="H98" s="71" t="s">
        <v>37</v>
      </c>
      <c r="I98" s="72"/>
      <c r="J98" s="28"/>
      <c r="K98" s="30">
        <f>SUM(K8:K17,K19:K97)</f>
        <v>0</v>
      </c>
    </row>
    <row r="99" spans="2:11" ht="21.75" customHeight="1">
      <c r="B99" s="65" t="s">
        <v>113</v>
      </c>
      <c r="C99" s="65"/>
      <c r="D99" s="65"/>
      <c r="E99" s="65"/>
      <c r="F99" s="65"/>
      <c r="G99" s="65"/>
      <c r="H99" s="65"/>
      <c r="I99" s="65"/>
      <c r="J99" s="65"/>
      <c r="K99" s="65"/>
    </row>
    <row r="100" spans="2:11" ht="18" customHeight="1" thickBot="1">
      <c r="B100" s="64" t="s">
        <v>102</v>
      </c>
      <c r="C100" s="64"/>
      <c r="D100" s="64"/>
      <c r="E100" s="64"/>
      <c r="F100" s="64"/>
      <c r="G100" s="64"/>
      <c r="H100" s="64"/>
      <c r="I100" s="64"/>
      <c r="J100" s="64"/>
      <c r="K100" s="64"/>
    </row>
    <row r="101" spans="2:11" ht="39.75" customHeight="1" thickBot="1">
      <c r="B101" s="66" t="s">
        <v>179</v>
      </c>
      <c r="C101" s="67"/>
      <c r="D101" s="67"/>
      <c r="E101" s="67"/>
      <c r="F101" s="67"/>
      <c r="G101" s="67"/>
      <c r="H101" s="67"/>
      <c r="I101" s="67"/>
      <c r="J101" s="67"/>
      <c r="K101" s="68"/>
    </row>
    <row r="102" spans="2:11" ht="21.75">
      <c r="B102" s="39"/>
      <c r="C102" s="39"/>
      <c r="D102" s="39"/>
      <c r="E102" s="39"/>
      <c r="F102" s="39"/>
      <c r="G102" s="39"/>
      <c r="H102" s="40"/>
      <c r="I102" s="40"/>
      <c r="J102" s="40"/>
      <c r="K102" s="40"/>
    </row>
    <row r="103" spans="2:11" ht="15">
      <c r="B103" s="3"/>
      <c r="C103" s="3"/>
      <c r="D103" s="3"/>
      <c r="E103" s="3"/>
      <c r="F103" s="3"/>
      <c r="G103" s="3"/>
      <c r="H103" s="3"/>
      <c r="I103" s="3"/>
      <c r="J103" s="3"/>
      <c r="K103" s="3"/>
    </row>
  </sheetData>
  <sheetProtection/>
  <mergeCells count="197">
    <mergeCell ref="B100:K100"/>
    <mergeCell ref="B99:K99"/>
    <mergeCell ref="B101:K101"/>
    <mergeCell ref="B1:K1"/>
    <mergeCell ref="E4:F4"/>
    <mergeCell ref="C96:D96"/>
    <mergeCell ref="E96:F96"/>
    <mergeCell ref="C97:D97"/>
    <mergeCell ref="E97:F97"/>
    <mergeCell ref="H98:I98"/>
    <mergeCell ref="J2:K2"/>
    <mergeCell ref="C94:D94"/>
    <mergeCell ref="E94:F94"/>
    <mergeCell ref="C95:D95"/>
    <mergeCell ref="E95:F95"/>
    <mergeCell ref="C91:D91"/>
    <mergeCell ref="E91:F91"/>
    <mergeCell ref="C92:D92"/>
    <mergeCell ref="E92:F92"/>
    <mergeCell ref="C93:D93"/>
    <mergeCell ref="E93:F93"/>
    <mergeCell ref="C89:D89"/>
    <mergeCell ref="E89:F89"/>
    <mergeCell ref="C21:D21"/>
    <mergeCell ref="E21:F21"/>
    <mergeCell ref="C90:D90"/>
    <mergeCell ref="E90:F90"/>
    <mergeCell ref="C86:D86"/>
    <mergeCell ref="E86:F86"/>
    <mergeCell ref="C87:D87"/>
    <mergeCell ref="E87:F87"/>
    <mergeCell ref="C88:D88"/>
    <mergeCell ref="E88:F88"/>
    <mergeCell ref="C83:D83"/>
    <mergeCell ref="E83:F83"/>
    <mergeCell ref="C84:D84"/>
    <mergeCell ref="E84:F84"/>
    <mergeCell ref="C85:D85"/>
    <mergeCell ref="E85:F85"/>
    <mergeCell ref="C80:D80"/>
    <mergeCell ref="E80:F80"/>
    <mergeCell ref="C81:D81"/>
    <mergeCell ref="E81:F81"/>
    <mergeCell ref="C82:D82"/>
    <mergeCell ref="E82:F82"/>
    <mergeCell ref="C77:D77"/>
    <mergeCell ref="E77:F77"/>
    <mergeCell ref="C78:D78"/>
    <mergeCell ref="E78:F78"/>
    <mergeCell ref="C79:D79"/>
    <mergeCell ref="E79:F79"/>
    <mergeCell ref="C74:D74"/>
    <mergeCell ref="E74:F74"/>
    <mergeCell ref="C75:D75"/>
    <mergeCell ref="E75:F75"/>
    <mergeCell ref="C76:D76"/>
    <mergeCell ref="E76:F76"/>
    <mergeCell ref="C71:D71"/>
    <mergeCell ref="E71:F71"/>
    <mergeCell ref="C72:D72"/>
    <mergeCell ref="E72:F72"/>
    <mergeCell ref="C73:D73"/>
    <mergeCell ref="E73:F73"/>
    <mergeCell ref="C68:D68"/>
    <mergeCell ref="E68:F68"/>
    <mergeCell ref="C69:D69"/>
    <mergeCell ref="E69:F69"/>
    <mergeCell ref="C70:D70"/>
    <mergeCell ref="E70:F70"/>
    <mergeCell ref="C66:D66"/>
    <mergeCell ref="E66:F66"/>
    <mergeCell ref="C20:D20"/>
    <mergeCell ref="E20:F20"/>
    <mergeCell ref="C67:D67"/>
    <mergeCell ref="E67:F67"/>
    <mergeCell ref="C63:D63"/>
    <mergeCell ref="E63:F63"/>
    <mergeCell ref="C64:D64"/>
    <mergeCell ref="E64:F64"/>
    <mergeCell ref="C65:D65"/>
    <mergeCell ref="E65:F65"/>
    <mergeCell ref="C60:D60"/>
    <mergeCell ref="E60:F60"/>
    <mergeCell ref="C61:D61"/>
    <mergeCell ref="E61:F61"/>
    <mergeCell ref="C62:D62"/>
    <mergeCell ref="E62:F62"/>
    <mergeCell ref="C58:D58"/>
    <mergeCell ref="E58:F58"/>
    <mergeCell ref="C59:D59"/>
    <mergeCell ref="E59:F59"/>
    <mergeCell ref="C19:D19"/>
    <mergeCell ref="E19:F19"/>
    <mergeCell ref="C55:D55"/>
    <mergeCell ref="E55:F55"/>
    <mergeCell ref="C56:D56"/>
    <mergeCell ref="E56:F56"/>
    <mergeCell ref="C57:D57"/>
    <mergeCell ref="E57:F57"/>
    <mergeCell ref="C28:D28"/>
    <mergeCell ref="E28:F28"/>
    <mergeCell ref="C22:D22"/>
    <mergeCell ref="E22:F22"/>
    <mergeCell ref="C54:D54"/>
    <mergeCell ref="E54:F54"/>
    <mergeCell ref="C53:D53"/>
    <mergeCell ref="E53:F53"/>
    <mergeCell ref="C24:D24"/>
    <mergeCell ref="E24:F24"/>
    <mergeCell ref="C25:D25"/>
    <mergeCell ref="E25:F25"/>
    <mergeCell ref="C26:D26"/>
    <mergeCell ref="E26:F26"/>
    <mergeCell ref="C27:D27"/>
    <mergeCell ref="E27:F27"/>
    <mergeCell ref="C50:D50"/>
    <mergeCell ref="E50:F50"/>
    <mergeCell ref="C51:D51"/>
    <mergeCell ref="E51:F51"/>
    <mergeCell ref="C44:D44"/>
    <mergeCell ref="E44:F44"/>
    <mergeCell ref="C45:D45"/>
    <mergeCell ref="E45:F45"/>
    <mergeCell ref="C52:D52"/>
    <mergeCell ref="E52:F52"/>
    <mergeCell ref="C47:D47"/>
    <mergeCell ref="E47:F47"/>
    <mergeCell ref="C48:D48"/>
    <mergeCell ref="E48:F48"/>
    <mergeCell ref="C49:D49"/>
    <mergeCell ref="E49:F49"/>
    <mergeCell ref="C46:D46"/>
    <mergeCell ref="E46:F46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3:D23"/>
    <mergeCell ref="E23:F23"/>
    <mergeCell ref="C12:D12"/>
    <mergeCell ref="E12:F12"/>
    <mergeCell ref="B18:K18"/>
    <mergeCell ref="C13:D13"/>
    <mergeCell ref="E13:F13"/>
    <mergeCell ref="E15:F15"/>
    <mergeCell ref="B7:K7"/>
    <mergeCell ref="C14:D14"/>
    <mergeCell ref="E14:F14"/>
    <mergeCell ref="C15:D15"/>
    <mergeCell ref="C17:D17"/>
    <mergeCell ref="E17:F17"/>
    <mergeCell ref="B5:K5"/>
    <mergeCell ref="E11:F11"/>
    <mergeCell ref="B2:C2"/>
    <mergeCell ref="B3:C3"/>
    <mergeCell ref="B4:C4"/>
    <mergeCell ref="C6:D6"/>
    <mergeCell ref="E6:F6"/>
    <mergeCell ref="C10:D10"/>
    <mergeCell ref="E10:F10"/>
    <mergeCell ref="C11:D11"/>
    <mergeCell ref="B102:D102"/>
    <mergeCell ref="E102:G102"/>
    <mergeCell ref="H102:K102"/>
    <mergeCell ref="A98:F98"/>
    <mergeCell ref="C8:D8"/>
    <mergeCell ref="E8:F8"/>
    <mergeCell ref="C9:D9"/>
    <mergeCell ref="E9:F9"/>
    <mergeCell ref="C16:D16"/>
    <mergeCell ref="E16:F16"/>
  </mergeCells>
  <dataValidations count="1">
    <dataValidation type="custom" allowBlank="1" showInputMessage="1" showErrorMessage="1" sqref="K103:K65536 H103:H65536">
      <formula1>"****"</formula1>
    </dataValidation>
  </dataValidations>
  <printOptions/>
  <pageMargins left="0.3" right="0.3" top="0.3" bottom="0.3" header="0.31496062992126" footer="0.19"/>
  <pageSetup horizontalDpi="600" verticalDpi="600" orientation="landscape" paperSize="9" r:id="rId2"/>
  <headerFooter>
    <oddFooter>&amp;L&amp;"IRANSans,Bold"امضاء مسئول فنی                                &amp;C&amp;"IRANSans,Bold"شماره:                                      امضاء مشتری  &amp;R&amp;"IRANSans,Bold"کد مدرک: &amp;"Helvetica CE,Bold"FTL16-02               &amp;"IRANSans,Bold" تاریخ: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2018-10-20T10:45:54Z</dcterms:modified>
  <cp:category/>
  <cp:version/>
  <cp:contentType/>
  <cp:contentStatus/>
</cp:coreProperties>
</file>